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" sheetId="1" r:id="rId1"/>
    <sheet name="�������" sheetId="2" r:id="rId2"/>
    <sheet name="������ 2" sheetId="3" r:id="rId3"/>
    <sheet name="����������� - 1.1" sheetId="4" r:id="rId4"/>
    <sheet name="����������� - 1.2-5" sheetId="5" r:id="rId5"/>
    <sheet name="����������� (242,244)" sheetId="6" r:id="rId6"/>
    <sheet name="����������� �������" sheetId="7" r:id="rId7"/>
    <sheet name="�������� ���������" sheetId="8" r:id="rId8"/>
    <sheet name="������_����������." sheetId="9" r:id="rId9"/>
    <sheet name="�������� ���" sheetId="10" r:id="rId10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<sst xmlns="http://schemas.openxmlformats.org/spreadsheetml/2006/main">
  <si>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���������. �������� ��.</t>
  </si>
  <si>
    <t>���������</t>
  </si>
  <si>
    <t>���: ������� ������� ����������</t>
  </si>
  <si>
    <t>��������</t>
  </si>
  <si>
    <t>���������: ��������</t>
  </si>
  <si>
    <t>(������������ ��������� ����, ������������� ��������)</t>
  </si>
  <si>
    <t>��������� c 07.06.2023 09:09:00 ��: 30.08.2024 09:09:00</t>
  </si>
  <si>
    <t>�.�.�������</t>
  </si>
  <si>
    <t>�������� �����: 268727E3B93EA9774369AC37FF74A4570FCCA538</t>
  </si>
  <si>
    <t>(�������)</t>
  </si>
  <si>
    <t>(����������� �������)</t>
  </si>
  <si>
    <t>��������: ������������ ������</t>
  </si>
  <si>
    <t>"_____" _____________2023 �.</t>
  </si>
  <si>
    <t>����� ����������: 29.12.2023 17:16:20</t>
  </si>
  <si>
    <t>(���� �����������)</t>
  </si>
  <si>
    <t>����</t>
  </si>
  <si>
    <t>���������-������������� ������������ ���� �� ����������� ��. �������� �� 2023 ��� � �������� ������ 2024-2025 �����</t>
  </si>
  <si>
    <t>�����</t>
  </si>
  <si>
    <t>390000,��������� �������,����� ������,����� ������,��� 52</t>
  </si>
  <si>
    <t>����������</t>
  </si>
  <si>
    <t>��������� �������</t>
  </si>
  <si>
    <t>�����, �������������� ������� � ���������� ����������</t>
  </si>
  <si>
    <t>������������ �������� ��������� �������</t>
  </si>
  <si>
    <t>����� ���������� ��������������� ����������</t>
  </si>
  <si>
    <t>������������ ������������� � ��������� ��������� ��������� �������</t>
  </si>
  <si>
    <t>���</t>
  </si>
  <si>
    <t>6231006240</t>
  </si>
  <si>
    <t>���</t>
  </si>
  <si>
    <t>623401001</t>
  </si>
  <si>
    <t>����</t>
  </si>
  <si>
    <t>1026201256630</t>
  </si>
  <si>
    <t>�����</t>
  </si>
  <si>
    <t>91.01</t>
  </si>
  <si>
    <t>�����</t>
  </si>
  <si>
    <t>7 52 03</t>
  </si>
  <si>
    <t>��������� �����</t>
  </si>
  <si>
    <t>������ ��������� ������� (���� �� ����������� ��.�������� �/� 20596�71500), ��� 016126031, �/� 03224643610000005900 � ��������� ������ ����� ������//��� �� ��������� ������� �. ������, ���.���� 40102810345370000051,  ���� 1026201256630, ����� 61701000</t>
  </si>
  <si>
    <t>������ 1. ����������� � �������</t>
  </si>
  <si>
    <t>������������ ����������</t>
  </si>
  <si>
    <t>��� ������</t>
  </si>
  <si>
    <t>��� �� ��������� ������������� ���������� ���������</t>
  </si>
  <si>
    <t>������������� ���</t>
  </si>
  <si>
    <t>�����, ���.</t>
  </si>
  <si>
    <t>�� 2023 ������� ���������� ���</t>
  </si>
  <si>
    <t>�� 2024 �. ������ ��� ��������� �������</t>
  </si>
  <si>
    <t>�� 2025 �. ������ ��� ��������� �������</t>
  </si>
  <si>
    <t>�� ��������� ��������� �������</t>
  </si>
  <si>
    <t>�������� �� ���������� ����������� ���������� ���������������� �������</t>
  </si>
  <si>
    <t>��������, ��������������� � ������������ � ������� ������ ������ 1 ������ 78.1 ���������� ������� ���������� ���������</t>
  </si>
  <si>
    <t>�������� �� ������������� ����������� ��������</t>
  </si>
  <si>
    <t>����������� �� �������� ����� (���������� �����) �� ������� ������ � �� ���� ���������� ����� ������������</t>
  </si>
  <si>
    <t>������� ������� �� ������ �������� ����������� ����</t>
  </si>
  <si>
    <t>0001</t>
  </si>
  <si>
    <t>�</t>
  </si>
  <si>
    <t>X</t>
  </si>
  <si>
    <t>������� ������� �� ����� �������� ����������� ����</t>
  </si>
  <si>
    <t>0002</t>
  </si>
  <si>
    <t>������, �����:</t>
  </si>
  <si>
    <t>1000</t>
  </si>
  <si>
    <t>� ��� �����: ������ �� �������������, �����</t>
  </si>
  <si>
    <t>1100</t>
  </si>
  <si>
    <t>120</t>
  </si>
  <si>
    <t>121-129</t>
  </si>
  <si>
    <t>������ �� �������� �����, �����, ����������� ������ ����������, �����</t>
  </si>
  <si>
    <t>1200</t>
  </si>
  <si>
    <t>130</t>
  </si>
  <si>
    <t>131-139</t>
  </si>
  <si>
    <t>� ��� �����: �������� �� ���������� ����������� ���������� ���������������� ������� �� ���� ������� ������� ��������-��������� �����������, ���������� ����������</t>
  </si>
  <si>
    <t>1210</t>
  </si>
  <si>
    <t>������ �� �������, �����, ���� ���� ��������������� �������, �����</t>
  </si>
  <si>
    <t>1300</t>
  </si>
  <si>
    <t>140</t>
  </si>
  <si>
    <t>141-145</t>
  </si>
  <si>
    <t>������������� �������� �����������, �����</t>
  </si>
  <si>
    <t>1400</t>
  </si>
  <si>
    <t>150</t>
  </si>
  <si>
    <t>151-162</t>
  </si>
  <si>
    <t>� ��� �����:
������� ��������</t>
  </si>
  <si>
    <t>1410</t>
  </si>
  <si>
    <t>�� ���: ���� ��������, ��������������� �� ������� (�������� ���������)</t>
  </si>
  <si>
    <t>1411</t>
  </si>
  <si>
    <t>152</t>
  </si>
  <si>
    <t>���� ��������, ��������������� �� ������� (������������ ���������)</t>
  </si>
  <si>
    <t>1412</t>
  </si>
  <si>
    <t>162</t>
  </si>
  <si>
    <t>�������� �� ������������� ����������� ��������</t>
  </si>
  <si>
    <t>1420</t>
  </si>
  <si>
    <t>������ ������, �����</t>
  </si>
  <si>
    <t>1500</t>
  </si>
  <si>
    <t>180</t>
  </si>
  <si>
    <t>181-189</t>
  </si>
  <si>
    <t>������ �� �������� � ��������, �����</t>
  </si>
  <si>
    <t>1900</t>
  </si>
  <si>
    <t>� ��� �����:</t>
  </si>
  <si>
    <t>������ �����������, �����</t>
  </si>
  <si>
    <t>1980</t>
  </si>
  <si>
    <t>�� ���: ������������ �����������</t>
  </si>
  <si>
    <t>1981</t>
  </si>
  <si>
    <t>���������� ��������� �������� �������</t>
  </si>
  <si>
    <t>1982</t>
  </si>
  <si>
    <t>410</t>
  </si>
  <si>
    <t>���������� ��������� ������������ �������</t>
  </si>
  <si>
    <t>1983</t>
  </si>
  <si>
    <t>440</t>
  </si>
  <si>
    <t>���������� �������� �������� ������� �� ���� �������� ����������� ������������� ������� ���</t>
  </si>
  <si>
    <t>1984</t>
  </si>
  <si>
    <t>510</t>
  </si>
  <si>
    <t>���������� ������������� �� ���������� ������������ ��������������</t>
  </si>
  <si>
    <t>1985</t>
  </si>
  <si>
    <t>710</t>
  </si>
  <si>
    <t>�������, �����</t>
  </si>
  <si>
    <t>2000</t>
  </si>
  <si>
    <t>� ��� �����: �� ������� ���������, �����</t>
  </si>
  <si>
    <t>2100</t>
  </si>
  <si>
    <t>� ��� �����: ������ �����</t>
  </si>
  <si>
    <t>2110</t>
  </si>
  <si>
    <t>111</t>
  </si>
  <si>
    <t>210,260</t>
  </si>
  <si>
    <t>������ ������� ���������, � ��� ����� ���������������� ���������</t>
  </si>
  <si>
    <t>2120</t>
  </si>
  <si>
    <t>112</t>
  </si>
  <si>
    <t>210,220,260</t>
  </si>
  <si>
    <t>���� �������, �� ����������� ����� ������ ����� ����������, ��� ���������� ��������� ����������</t>
  </si>
  <si>
    <t>2130</t>
  </si>
  <si>
    <t>113</t>
  </si>
  <si>
    <t>220,290</t>
  </si>
  <si>
    <t>������ �� ������������� ����������� ����������� �� ������� �� ������ ����� ���������� � ���� ������� ���������� ����������, �����</t>
  </si>
  <si>
    <t>2140</t>
  </si>
  <si>
    <t>119</t>
  </si>
  <si>
    <t>210</t>
  </si>
  <si>
    <t>� ��� �����: �� ������� �� ������ �����</t>
  </si>
  <si>
    <t>2141</t>
  </si>
  <si>
    <t>�� ���� ������� ����������</t>
  </si>
  <si>
    <t>2142</t>
  </si>
  <si>
    <t>��������� ������ �� ������������ ���������� ����������� � ����� ������ ���������, ���������� ��������� ���������� ��������</t>
  </si>
  <si>
    <t>2180</t>
  </si>
  <si>
    <t>139</t>
  </si>
  <si>
    <t>� ��� �����:
�� ������ ����� ��������</t>
  </si>
  <si>
    <t>2181</t>
  </si>
  <si>
    <t>213</t>
  </si>
  <si>
    <t>�� ���� ������� ����������� ����� (�������� ����������)</t>
  </si>
  <si>
    <t>2182</t>
  </si>
  <si>
    <t>���������� � ���� ������� ���������, �����</t>
  </si>
  <si>
    <t>2200</t>
  </si>
  <si>
    <t>300</t>
  </si>
  <si>
    <t>� ��� �����:
���������� ������� ���������, ����� ��������� ����������� ���������� ������</t>
  </si>
  <si>
    <t>2210</t>
  </si>
  <si>
    <t>320</t>
  </si>
  <si>
    <t>260</t>
  </si>
  <si>
    <t>�� ���:
�������, ����������� � ���� ���������� ������� ���������, ����� ��������� ����������� ������������</t>
  </si>
  <si>
    <t>2211</t>
  </si>
  <si>
    <t>321</t>
  </si>
  <si>
    <t>������� ���������, ������������� ���� �������� �� ���������� ��������� ����������� �� ���� ������� ��������������� �����</t>
  </si>
  <si>
    <t>2220</t>
  </si>
  <si>
    <t>340</t>
  </si>
  <si>
    <t>290</t>
  </si>
  <si>
    <t>�� ������������ ���������� ��� �� ���������� � ������� ��������, ���������, �����������, ����� � �������, � ����� �� �������������� ������� � ����� ��������� �������� � ������� �����, �������� � ���������</t>
  </si>
  <si>
    <t>2230</t>
  </si>
  <si>
    <t>350</t>
  </si>
  <si>
    <t>���������� ����������� �����-����� � �����, ���������� ��� ��������� ���������</t>
  </si>
  <si>
    <t>2240</t>
  </si>
  <si>
    <t>360</t>
  </si>
  <si>
    <t>������ �������, ������ � ���� ��������, �����</t>
  </si>
  <si>
    <t>2300</t>
  </si>
  <si>
    <t>850</t>
  </si>
  <si>
    <t>�� ���: ����� �� ��������� ����������� � ��������� �����</t>
  </si>
  <si>
    <t>2310</t>
  </si>
  <si>
    <t>851</t>
  </si>
  <si>
    <t>���� ������ (���������� � ������ ��������) � ������� ��������� ������� ���������� ���������, � ����� ��������������� �������</t>
  </si>
  <si>
    <t>2320</t>
  </si>
  <si>
    <t>852</t>
  </si>
  <si>
    <t>������ ������� (� ��� ����� ����������������), �����, ���� ��������</t>
  </si>
  <si>
    <t>2330</t>
  </si>
  <si>
    <t>853</t>
  </si>
  <si>
    <t>������������� ������������ ������������ � ���������� �����, �����</t>
  </si>
  <si>
    <t>2400</t>
  </si>
  <si>
    <t>�� ���: ������, ��������������� ������ ������������ � ���������� �����</t>
  </si>
  <si>
    <t>2410</t>
  </si>
  <si>
    <t>810</t>
  </si>
  <si>
    <t>������ � ������������� �����������</t>
  </si>
  <si>
    <t>2420</t>
  </si>
  <si>
    <t>862</t>
  </si>
  <si>
    <t>������� � ����� ����������� ���������� ���������� � ��������������� ����������� ���������� � �������������� �������������</t>
  </si>
  <si>
    <t>2430</t>
  </si>
  <si>
    <t>863</t>
  </si>
  <si>
    <t>������ ������� (����� ������ �� ������� �������, �����, �����)</t>
  </si>
  <si>
    <t>2500</t>
  </si>
  <si>
    <t>���������� �������� ����� ���������� ��������� � ������� ���������� �� ���������� �����, ������������ � ���������� ������������ ����������</t>
  </si>
  <si>
    <t>2520</t>
  </si>
  <si>
    <t>831</t>
  </si>
  <si>
    <t>������� �� ������� �������, �����, �����, �����</t>
  </si>
  <si>
    <t>2600</t>
  </si>
  <si>
    <t>� ��� �����: ������� ������-�����������������, ������-��������������� ����� � ��������������� �����</t>
  </si>
  <si>
    <t>2610</t>
  </si>
  <si>
    <t>241</t>
  </si>
  <si>
    <t>������� �������, �����, ����� � ����� �������������-���������������� ����������</t>
  </si>
  <si>
    <t>2620</t>
  </si>
  <si>
    <t>242</t>
  </si>
  <si>
    <t>������� �������, �����, ����� � ����� ������������ ������� ���������������� (��������������) ���������</t>
  </si>
  <si>
    <t>2630</t>
  </si>
  <si>
    <t>243</t>
  </si>
  <si>
    <t>220</t>
  </si>
  <si>
    <t>������ ������� �������, ����� � �����, �����</t>
  </si>
  <si>
    <t>2640</t>
  </si>
  <si>
    <t>244</t>
  </si>
  <si>
    <t>220,300</t>
  </si>
  <si>
    <t>������� �������, ����� � ����� ��� ����������� ��������������� ���� � ������� �������� � ����������� ��� ����� ���������������� ���������� ������</t>
  </si>
  <si>
    <t>2641</t>
  </si>
  <si>
    <t>245</t>
  </si>
  <si>
    <t>������� �������, �����, ����� � ����� ��������, ��������, ������������ � ������ �� ������������ ��������������� �������������� ������</t>
  </si>
  <si>
    <t>2650</t>
  </si>
  <si>
    <t>246</t>
  </si>
  <si>
    <t>������� �������������� ��������</t>
  </si>
  <si>
    <t>2660</t>
  </si>
  <si>
    <t>247</t>
  </si>
  <si>
    <t>223</t>
  </si>
  <si>
    <t>����������� �������� � ������� ��������������� (�������������) �������������, �����</t>
  </si>
  <si>
    <t>2700</t>
  </si>
  <si>
    <t>400</t>
  </si>
  <si>
    <t>220,290,300</t>
  </si>
  <si>
    <t>� ��� �����: ������������ �������� ����������� ��������� ���������������� ������������</t>
  </si>
  <si>
    <t>2710</t>
  </si>
  <si>
    <t>406</t>
  </si>
  <si>
    <t>������������� (�������������) �������� ����������� ��������� ���������������� ������������</t>
  </si>
  <si>
    <t>2720</t>
  </si>
  <si>
    <t>407</t>
  </si>
  <si>
    <t>�������, ����������� �����, �����</t>
  </si>
  <si>
    <t>3000</t>
  </si>
  <si>
    <t>100</t>
  </si>
  <si>
    <t>� ��� �����: ����� �� �������</t>
  </si>
  <si>
    <t>3010</t>
  </si>
  <si>
    <t>����� �� ����������� ���������</t>
  </si>
  <si>
    <t>3020</t>
  </si>
  <si>
    <t>������ ������, ����������� �����</t>
  </si>
  <si>
    <t>3030</t>
  </si>
  <si>
    <t>������ �������, �����</t>
  </si>
  <si>
    <t>4000</t>
  </si>
  <si>
    <t>�� ���: ������� � ������ ������� ��������</t>
  </si>
  <si>
    <t>4010</t>
  </si>
  <si>
    <t>610</t>
  </si>
  <si>
    <t>������ 2. �������� �� �������� �� ������� �������, �����, ����� (������ �������� �� ������� �������, �����, �����</t>
  </si>
  <si>
    <t>� �/�</t>
  </si>
  <si>
    <t>��� ������ �������</t>
  </si>
  <si>
    <t>���������� ���</t>
  </si>
  <si>
    <t>�����</t>
  </si>
  <si>
    <t>�� 2023 �. (������� ���������� ���)</t>
  </si>
  <si>
    <t>�� 2024 �. (������ ��� ��������� �������)</t>
  </si>
  <si>
    <t>�� 2025 �. (������ ��� ��������� �������)</t>
  </si>
  <si>
    <t>4.1</t>
  </si>
  <si>
    <t>4.2</t>
  </si>
  <si>
    <t>1</t>
  </si>
  <si>
    <t>������� �� ������� �������, �����, �����, �����:</t>
  </si>
  <si>
    <t>26000</t>
  </si>
  <si>
    <t>x</t>
  </si>
  <si>
    <t>1.1</t>
  </si>
  <si>
    <t>� ��� �����: �� ���������� (���������), ����������� �� ������ �������� ����������� ���� ��� ���������� ���� ������������ ������ � 44-�� � ������������ ������ � 223-��</t>
  </si>
  <si>
    <t>26100</t>
  </si>
  <si>
    <t>1.2</t>
  </si>
  <si>
    <t>�� ���������� (���������), ����������� � ���������� � ��������������� ���������� ���� ��� ���������� ���� ������������ ������ N 44-�� � ������������ ������ N 223-��</t>
  </si>
  <si>
    <t>26200</t>
  </si>
  <si>
    <t>1.3</t>
  </si>
  <si>
    <t>�� ���������� (���������), ����������� �� ������ �������� ����������� ���� � ������ ���������� ������������ ������ N 44-�� � ������������ ������ N 223-��</t>
  </si>
  <si>
    <t>26300</t>
  </si>
  <si>
    <t>1.3.1</t>
  </si>
  <si>
    <t>� ��� �����: � ������������ � ����������� ������� � 44-��</t>
  </si>
  <si>
    <t>26310</t>
  </si>
  <si>
    <t>1.3.2</t>
  </si>
  <si>
    <t>� ������������ � ����������� ������� N 223-��</t>
  </si>
  <si>
    <t>26320</t>
  </si>
  <si>
    <t>1.4</t>
  </si>
  <si>
    <t>�� ���������� (���������), ����������� � ���������� � ��������������� ���������� ���� � ������ ���������� ������������ ������ N 44-�� � ������������ ������ N 223-��</t>
  </si>
  <si>
    <t>26400</t>
  </si>
  <si>
    <t>1.4.1</t>
  </si>
  <si>
    <t>� ��� �����: �� ���� ��������, ��������������� �� ���������� ����������� ���������� ���������������� (��������������) �������</t>
  </si>
  <si>
    <t>26410</t>
  </si>
  <si>
    <t>1.4.1.1</t>
  </si>
  <si>
    <t>26411</t>
  </si>
  <si>
    <t>1.4.1.2</t>
  </si>
  <si>
    <t>26412</t>
  </si>
  <si>
    <t>1.4.2</t>
  </si>
  <si>
    <t>�� ���� ��������, ��������������� � ������������ � ������� ������ ������ 1 ������ 78.1 ���������� ������� ���������� ���������</t>
  </si>
  <si>
    <t>26420</t>
  </si>
  <si>
    <t>1.4.2.1</t>
  </si>
  <si>
    <t>26421</t>
  </si>
  <si>
    <t>1.4.2.2</t>
  </si>
  <si>
    <t>26422</t>
  </si>
  <si>
    <t>1.4.3</t>
  </si>
  <si>
    <t>�� ���� ��������, ��������������� �� ������������� ����������� ��������</t>
  </si>
  <si>
    <t>26430</t>
  </si>
  <si>
    <t>1.4.4</t>
  </si>
  <si>
    <t>�� ���� ������� ������������� ������������ �����������</t>
  </si>
  <si>
    <t>26440</t>
  </si>
  <si>
    <t>1.4.4.1</t>
  </si>
  <si>
    <t>26441</t>
  </si>
  <si>
    <t>1.4.4.2</t>
  </si>
  <si>
    <t>26442</t>
  </si>
  <si>
    <t>1.4.5</t>
  </si>
  <si>
    <t>�� ���� ������ ���������� ����������� �����������</t>
  </si>
  <si>
    <t>26450</t>
  </si>
  <si>
    <t>1.4.5.1</t>
  </si>
  <si>
    <t>26451</t>
  </si>
  <si>
    <t>1.4.5.2</t>
  </si>
  <si>
    <t>26452</t>
  </si>
  <si>
    <t>2.</t>
  </si>
  <si>
    <t>����� �� ����������, ����������� � ���������� � ��������������� ���������� ���� � ������������ � ����������� ������� N 44-��, �� ���������������� ���� �������</t>
  </si>
  <si>
    <t>26500</t>
  </si>
  <si>
    <t>2.1</t>
  </si>
  <si>
    <t>� ��� ����� �� ���� ������ �������:</t>
  </si>
  <si>
    <t>26510</t>
  </si>
  <si>
    <t>2023</t>
  </si>
  <si>
    <t>2.2</t>
  </si>
  <si>
    <t>26520</t>
  </si>
  <si>
    <t>2024</t>
  </si>
  <si>
    <t>2.3</t>
  </si>
  <si>
    <t>26530</t>
  </si>
  <si>
    <t>2025</t>
  </si>
  <si>
    <t>3.</t>
  </si>
  <si>
    <t>����� �� ���������, ����������� � ���������� � ��������������� ���������� ���� � ������������ � ����������� ������� N 223-��, �� ���������������� ���� �������</t>
  </si>
  <si>
    <t>26600</t>
  </si>
  <si>
    <t>3.1</t>
  </si>
  <si>
    <t>26610</t>
  </si>
  <si>
    <t>3.2</t>
  </si>
  <si>
    <t>26620</t>
  </si>
  <si>
    <t>3.3</t>
  </si>
  <si>
    <t>26630</t>
  </si>
  <si>
    <t>������������ ���������� (�������������� ���� ����������)</t>
  </si>
  <si>
    <t>(���������)</t>
  </si>
  <si>
    <t>�����������</t>
  </si>
  <si>
    <t>����������� ��������� �� � � �</t>
  </si>
  <si>
    <t>�.�. ��������</t>
  </si>
  <si>
    <t>93-55-35</t>
  </si>
  <si>
    <t>(�������, ��������)</t>
  </si>
  <si>
    <t>(�������)</t>
  </si>
  <si>
    <t>"______" _________________ 20__ �.</t>
  </si>
  <si>
    <t>�����������</t>
  </si>
  <si>
    <t>�.�. �������� �������� ��������� �������</t>
  </si>
  <si>
    <t>(������������ ��������� ��������������� ���� ������-����������)</t>
  </si>
  <si>
    <t>�.�. ����������</t>
  </si>
  <si>
    <t>�.�.</t>
  </si>
  <si>
    <t>���: ��������� ����� �����������</t>
  </si>
  <si>
    <t>���������: �.�. ��������</t>
  </si>
  <si>
    <t>��������� c 06.10.2023 09:21:00 ��: 29.12.2024 09:21:00</t>
  </si>
  <si>
    <t>�������� �����: 711D008B1F44590246A66DAB8977555509589492</t>
  </si>
  <si>
    <t>����� ����������: 29.12.2023 17:20:20</t>
  </si>
  <si>
    <t>��� ����� ��������</t>
  </si>
  <si>
    <t>�������� ����������� �����������</t>
  </si>
  <si>
    <t>�������� �� ���������� ���������������� (��������������) �������</t>
  </si>
  <si>
    <t>������</t>
  </si>
  <si>
    <t>1.1. ������� (�����������) �������� �� ������ ����� (211)</t>
  </si>
  <si>
    <t>���������, ������ ����������</t>
  </si>
  <si>
    <t>������������� �����������, ������</t>
  </si>
  <si>
    <t>�������������� ������ ������ ����� ������ ���������, ���</t>
  </si>
  <si>
    <t>����������� �������� � ������������ ������, %</t>
  </si>
  <si>
    <t>�������� �����������</t>
  </si>
  <si>
    <t>���� ������ ����� � ���, ��� (��. 3 � ��.4 � (1+��.8/100) � ��. 9�12)</t>
  </si>
  <si>
    <t>�����</t>
  </si>
  <si>
    <t>�� ������������ ������</t>
  </si>
  <si>
    <t>�� �������� ���������������� ���������</t>
  </si>
  <si>
    <t>�� �������� �������������� ���������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</si>
  <si>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</si>
  <si>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</si>
  <si>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</si>
  <si>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</si>
  <si>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</si>
  <si>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</si>
  <si>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</si>
  <si>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</si>
  <si>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</si>
  <si>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[������������� ��������], [�� �������], [�������], [����]</t>
  </si>
  <si>
    <t>[������������� ��������], [�� �������], [��������� 1 ���������], [����]</t>
  </si>
  <si>
    <t>[������������� ��������], [�� �������], [������� ���������], [����]</t>
  </si>
  <si>
    <t>[������������� ��������], [�� �������], [������� ���������], [����]</t>
  </si>
  <si>
    <t>[������������� ��������], [�� �������], [������� ���������� �� ������], [����]</t>
  </si>
  <si>
    <t>[������������� ��������], [�� �������], [������� ������������], [����]</t>
  </si>
  <si>
    <t>[������������� ��������], [�� �������], [��������� ������������], [����]</t>
  </si>
  <si>
    <t>[������������� ��������], [�� �������], [�������], [����]</t>
  </si>
  <si>
    <t>[������������� ��������], [�� �������], [�������������], [����]</t>
  </si>
  <si>
    <t>[������������� ��������], [�� �������], [��������], [����]</t>
  </si>
  <si>
    <t>11</t>
  </si>
  <si>
    <t>[������������� ��������], [�� �������], [�������], [����]</t>
  </si>
  <si>
    <t>12</t>
  </si>
  <si>
    <t>[������������� ��������], [�� �������], [�����������], [����]</t>
  </si>
  <si>
    <t>13</t>
  </si>
  <si>
    <t>[������������� ��������], [�� �������], [�������], [����]</t>
  </si>
  <si>
    <t>14</t>
  </si>
  <si>
    <t>[������������� ��������], [�� �������], [������], [����]</t>
  </si>
  <si>
    <t>15</t>
  </si>
  <si>
    <t>[������������� ��������], [�� �������], [�������� ���������], [����]</t>
  </si>
  <si>
    <t>16</t>
  </si>
  <si>
    <t>[������������� ��������], [�� �������], [�����������], [����]</t>
  </si>
  <si>
    <t>17</t>
  </si>
  <si>
    <t>[������������� ��������], [�� �������], [������ ���������], [����]</t>
  </si>
  <si>
    <t>18</t>
  </si>
  <si>
    <t>[������������� ��������], [�� �������], [������� ���������], [����]</t>
  </si>
  <si>
    <t>19</t>
  </si>
  <si>
    <t>[���������������-�������������� �������� (���)], [���������������-�������������� �������� (���)], [������������ �����������], [����]</t>
  </si>
  <si>
    <t>21</t>
  </si>
  <si>
    <t>[���������������-�������������� �������� (���)], [���������������-�������������� �������� (���)], [����������� ��������� �� ��������], [����]</t>
  </si>
  <si>
    <t>22</t>
  </si>
  <si>
    <t>[������������� ��������], [�� �������], [������� �������], [����]</t>
  </si>
  <si>
    <t>23</t>
  </si>
  <si>
    <t>[���������������-�������������� �������� (���)], [���������������-�������������� �������� (���)], [������ ����������� ������������], [����]</t>
  </si>
  <si>
    <t>24</t>
  </si>
  <si>
    <t>[���������������-�������������� �������� (���)], [���������������-�������������� �������� (���)], [����������� ������������ �� ��������� � ��������], [��������� ������ ��������]</t>
  </si>
  <si>
    <t>25</t>
  </si>
  <si>
    <t>[������������� ��������], [�� �������], [������� ������� �� ������ ����� � ������� ������������], [����]</t>
  </si>
  <si>
    <t>26</t>
  </si>
  <si>
    <t>[���������������-�������������� �������� (���)], [���������������-�������������� �������� (���)], [����������� ������������ �� �����-���������� ����-��], [����]</t>
  </si>
  <si>
    <t>27</t>
  </si>
  <si>
    <t>[������������� ��������], [�� �������], [���. �����������], [����]</t>
  </si>
  <si>
    <t>28</t>
  </si>
  <si>
    <t>[���], [������], [���.����.�� ����������], [����]</t>
  </si>
  <si>
    <t>29</t>
  </si>
  <si>
    <t>[������������� ��������], [�� �������], [���. ��������], [����]</t>
  </si>
  <si>
    <t>30</t>
  </si>
  <si>
    <t>[������������� ��������], [���������������-�������������� �������� (���)], [��������� �������], [����]</t>
  </si>
  <si>
    <t>31</t>
  </si>
  <si>
    <t>[������������� ��������], [�� �������], [��������� ������], [����]</t>
  </si>
  <si>
    <t>32</t>
  </si>
  <si>
    <t>[�������� ��������], [�������� ��������], [���������� �������], [����]</t>
  </si>
  <si>
    <t>33</t>
  </si>
  <si>
    <t>[�������� ��������], [�������� ��������], [���������� ��������], [����]</t>
  </si>
  <si>
    <t>34</t>
  </si>
  <si>
    <t>[�������� ��������], [�������� ��������], [������� ���������], [����]</t>
  </si>
  <si>
    <t>36</t>
  </si>
  <si>
    <t>[�������� ��������], [�������� ��������], [������� ��������], [����]</t>
  </si>
  <si>
    <t>37</t>
  </si>
  <si>
    <t>[�������� ��������], [�������� ��������], [������� ������������], [����]</t>
  </si>
  <si>
    <t>38</t>
  </si>
  <si>
    <t>[�������� ��������], [�������� ��������], [������������ 1 ���������], [����]</t>
  </si>
  <si>
    <t>39</t>
  </si>
  <si>
    <t>[�������� ��������], [�������� ��������], [������������ 2 ���������], [����]</t>
  </si>
  <si>
    <t>40</t>
  </si>
  <si>
    <t>[�������� ��������], [�������� ��������], [������� ����������], [����]</t>
  </si>
  <si>
    <t>41</t>
  </si>
  <si>
    <t>[�������� ��������], [�������� ��������], [������� ����������], [����]</t>
  </si>
  <si>
    <t>42</t>
  </si>
  <si>
    <t>[�������� ��������], [�������� ��������], [������� ������������], [����]</t>
  </si>
  <si>
    <t>46</t>
  </si>
  <si>
    <t>[�������� ��������], [�������� ��������], [���������� 1 ���������], [����]</t>
  </si>
  <si>
    <t>47</t>
  </si>
  <si>
    <t>[�������� ��������], [�������� ��������], [������� �������������], [����]</t>
  </si>
  <si>
    <t>48</t>
  </si>
  <si>
    <t>[�������� ��������], [�������� ��������], [������� ������� ���������], [����]</t>
  </si>
  <si>
    <t>49</t>
  </si>
  <si>
    <t>[�������� ��������], [�������� ��������], [������� ������������], [����]</t>
  </si>
  <si>
    <t>50</t>
  </si>
  <si>
    <t>[�������� ��������], [�������� ��������], [������� ����������� ��������], [����]</t>
  </si>
  <si>
    <t>51</t>
  </si>
  <si>
    <t>[���], [���], [������� �� ����������� ������� � ������������ ���������], [����]</t>
  </si>
  <si>
    <t>52</t>
  </si>
  <si>
    <t>[�������� ��������], [�������� ��������], [�������� �����������],</t>
  </si>
  <si>
    <t>�����:</t>
  </si>
  <si>
    <t>���������� ����� ������������</t>
  </si>
  <si>
    <t>2. ������� (�����������) �������� �� ���������� � ���� ������� ���������</t>
  </si>
  <si>
    <t>������ ����� �������, ���</t>
  </si>
  <si>
    <t>���������� ������ � ���</t>
  </si>
  <si>
    <t>����� ����� ������, ��� (��.3 � ��.4)</t>
  </si>
  <si>
    <t>1.2. ������� (�����������) ������ ��������� ��� ����������� � ��������� ������������ (212;226)</t>
  </si>
  <si>
    <t>������������ ��������</t>
  </si>
  <si>
    <t>������� ������ ������� �� ������ ��������� � ����, ���</t>
  </si>
  <si>
    <t>���������� ����������, ���</t>
  </si>
  <si>
    <t>���������� ����</t>
  </si>
  <si>
    <t>�����, ��� (��. 3 � ��.4 � ��.5)</t>
  </si>
  <si>
    <t>[������� �������� ��� ��������� ������������� ����������], [��������]</t>
  </si>
  <si>
    <t>[���� ������ ��������� � ������ ��������������], [����������]</t>
  </si>
  <si>
    <t>[���� ������ ��������� � ������ ��������������], [��������������� ������� (������,����������)]</t>
  </si>
  <si>
    <t>1.3 ������� (�����������) ���������� ������ ��������� (266)</t>
  </si>
  <si>
    <t>����������� ����������, ���������� �������</t>
  </si>
  <si>
    <t>���������� ������ � ��� �� ������ ���������</t>
  </si>
  <si>
    <t>������ ������� (�������) � �����, ���</t>
  </si>
  <si>
    <t>[������� �� ������ ��� ��� ��������� ������������������ (����� 266)], [������� �� 3 ���]</t>
  </si>
  <si>
    <t>1.4. ������� (�����������) ��������� ������� �� ������������ ����������� � ���������� ���� ���������� ���������, � ���� ����������� ����������� ���������� ���������, � ����������� ���� ������������� ������������ ����������� (213)</t>
  </si>
  <si>
    <t>������������ ���������������� ������������� �����</t>
  </si>
  <si>
    <t>������ ���� ��� ������������������� �������, ���</t>
  </si>
  <si>
    <t>C���� ������, ���</t>
  </si>
  <si>
    <t>[��������� ������ �� ������������ ����������� �����������], [5,1%
��������� ������ ��������],</t>
  </si>
  <si>
    <t>[������������ ���. ����������� �� ������ ��������� ������������������ � � ����� � ������������], [22%
��������� ������ ��������],</t>
  </si>
  <si>
    <t>[������������ ���. ����������� �� ������ ��������� ������������������ � � ����� � ������������], [2,9%
��������� ������ ��������],</t>
  </si>
  <si>
    <t>[������������ ���������� ����������� �� ���������� ������� �� ������������ � ����. �����������], [0,2%
��������� ������ ��������],</t>
  </si>
  <si>
    <t>[��������� ������ �� ������������ ����������� �����������], [5,1%    
��������� ������ ��������],</t>
  </si>
  <si>
    <t>[��������� ������ �� ������������ ���������� �����������], [22%
��������� ������ ��������],</t>
  </si>
  <si>
    <t>2. ������� (�����������) �������� �� ���������� � ���� ������� ��������� (264)</t>
  </si>
  <si>
    <t>[������� �� ���������� ������� ��������� (� �������� �����) (320)], [���.������ ������ ����������]</t>
  </si>
  <si>
    <t>3. ������� (�����������) �������� �� ������ ������ �� ���������, ������ �� ����� � ������ ������� � ������ (291)</t>
  </si>
  <si>
    <t>��������� ����, ���</t>
  </si>
  <si>
    <t>������ ������, %</t>
  </si>
  <si>
    <t>����� ������������ ������, ����������� ������, ��� (��.3 � ��.4/100)</t>
  </si>
  <si>
    <t>[����� �� ��������� ����������� (851)], [���������]</t>
  </si>
  <si>
    <t>[������ ������, ����� (852)], [������������]</t>
  </si>
  <si>
    <t>3. ������� (�����������) �������� �� ������ ������ �� ���������, ������ �� ����� � ������ ������� � ������ (297)</t>
  </si>
  <si>
    <t>[������ ���� �������� (853)], [������ �� ��������]</t>
  </si>
  <si>
    <t>[��������� ����� (851)], [�����]</t>
  </si>
  <si>
    <t>3. ������� (�����������) �������� �� ������ ������ �� ���������, ������ �� ����� � ������ ������� � ������ ()</t>
  </si>
  <si>
    <t>[������ ������, ����� (852)], [����������, ������ ������,�����]</t>
  </si>
  <si>
    <t>[������ ���� �������� (853)], [������ ���� �������� �������, ����� ��  ��������������� ������ ������, ��������� �������]</t>
  </si>
  <si>
    <t>[������ ���� �������� (853)], [������,���� �� ���������� �� ��������� ���������������� � ��������]</t>
  </si>
  <si>
    <t>[������ ���� �������� (853)], [������ (295)]</t>
  </si>
  <si>
    <t>6. ������� (�����������) �������� �� ������� �������, �����, ����� (221)</t>
  </si>
  <si>
    <t>��� (����������� ���) ���������� �������</t>
  </si>
  <si>
    <t>����������</t>
  </si>
  <si>
    <t>���� �� �������</t>
  </si>
  <si>
    <t>�����, ��� (��. 4 � ��.5)</t>
  </si>
  <si>
    <t>[������� �� ������� �������, �����, �����] [������ �����] [221]</t>
  </si>
  <si>
    <t>����� �� ��������:</t>
  </si>
  <si>
    <t>�����:</t>
  </si>
  <si>
    <t>6. ������� (�����������) �������� �� ������� �������, �����, ����� (222)</t>
  </si>
  <si>
    <t>[������� �� ������� �������, �����, �����] [������ ������������ �������� ������] [222]</t>
  </si>
  <si>
    <t>6. ������� (�����������) �������� �� ������� �������, �����, ����� (223)</t>
  </si>
  <si>
    <t>[������� �� ������� �������, �����, �����] [������������ ������ ��� 244 -1 (�������� �������������)] [223]</t>
  </si>
  <si>
    <t>[������� �� ������� �������, �����, �����] [������������ ������ ��� 244-2 (�������������)] [223]</t>
  </si>
  <si>
    <t>[������� �� ������� �������, �����, �����] [������������ ������ ��� 244-3 (��������� � ���)] [223]</t>
  </si>
  <si>
    <t>6. ������� (�����������) �������� �� ������� �������, �����, ����� (225)</t>
  </si>
  <si>
    <t>[������� �� ������� �������, �����, �����] [������ � ������ �� ���������� ���������] [225]</t>
  </si>
  <si>
    <t>6. ������� (�����������) �������� �� ������� �������, �����, ����� (226)</t>
  </si>
  <si>
    <t>[������� �� ������� �������, �����, �����] [������] [226]</t>
  </si>
  <si>
    <t>6. ������� (�����������) �������� �� ������� �������, �����, ����� (310)</t>
  </si>
  <si>
    <t>[������� �� ������� �������, �����, �����] [���������� ��������� �������� ������� -1] [310]</t>
  </si>
  <si>
    <t>[������� �� ������� �������, �����, �����] [���������� ��������� �������� ������� -2] [310]</t>
  </si>
  <si>
    <t>6. ������� (�����������) �������� �� ������� �������, �����, ����� (345)</t>
  </si>
  <si>
    <t>[������� �� ������� �������, �����, �����] [���������� ��������� ������� ���������] [345]</t>
  </si>
  <si>
    <t>6. ������� (�����������) �������� �� ������� �������, �����, ����� (346)</t>
  </si>
  <si>
    <t>[������� �� ������� �������, �����, �����] [������������ ���������] [346]</t>
  </si>
  <si>
    <t>[������� �� ������� �������, �����, �����] [�������� ������ � ������� ����� ��� ����������] [346]</t>
  </si>
  <si>
    <t>6. ������� (�����������) �������� �� ������� �������, �����, ����� (349)</t>
  </si>
  <si>
    <t>[������� �� ������� �������, �����, �����] [���������� ��������� ������ ������������ ������� ������������ ����������] [349]</t>
  </si>
  <si>
    <t>[������� �� ������� �������, �����, �����] [������ ����� (������������ �����) -1] [221]</t>
  </si>
  <si>
    <t>[������� �� ������� �������, �����, �����] [������ ����� (��������) -2] [221]</t>
  </si>
  <si>
    <t>20</t>
  </si>
  <si>
    <t>[������� �� ������� �������, �����, �����] [������ ����� (��������� �����) -3] [221]</t>
  </si>
  <si>
    <t>[������� �� ������� �������, �����, �����] [������ ����� (�������� �������) -4] [221]</t>
  </si>
  <si>
    <t>[������� �� ������� �������, �����, �����] [���� ������������ ������� (����) (��������������� ����)] [222]</t>
  </si>
  <si>
    <t>86</t>
  </si>
  <si>
    <t>[������������ ������] [���� ������������ ����� (�����������)] [222] [91.01. ����������� � ���������� ���������-�������� ����������� (������������ (�������, �����������, ��������� ������������ ������))]</t>
  </si>
  <si>
    <t>[������� �� ������� �������, �����, �����] [�������������] [223]</t>
  </si>
  <si>
    <t>[������� �� ������� �������, �����, �����] [�������� �������������] [223]</t>
  </si>
  <si>
    <t>[������� �� ������� �������, �����, �����] [������ ���� ������������ ����� (��������� � ���)] [223]</t>
  </si>
  <si>
    <t>[������� �� ������� �������, �����, �����] [������� ������ ������������ �������] [225]</t>
  </si>
  <si>
    <t>[������� �� ������� �������, �����, �����] [������ ����������������] [225]</t>
  </si>
  <si>
    <t>[������� �� ������� �������, �����, �����] [�� � ������ ������] [225]</t>
  </si>
  <si>
    <t>[������� �� ������� �������, �����, �����] [�� � ������ �������������������] [225]</t>
  </si>
  <si>
    <t>35</t>
  </si>
  <si>
    <t>[������� �� ������� �������, �����, �����] [�� � ������ ������������ �������] [225]</t>
  </si>
  <si>
    <t>[������� �� ������� �������, �����, �����] [����������� ������������ � ������ ������� �������� ������������] [225]</t>
  </si>
  <si>
    <t>[������� �� ������� �������, �����, �����] [������ ���� �����, ����� (����)] [225]</t>
  </si>
  <si>
    <t>[������� �� ������� �������, �����, �����] [������� �� ��] [226] [91.01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��������)]</t>
  </si>
  <si>
    <t>[������� �� ������� �������, �����, �����] [�������� ������] [226]</t>
  </si>
  <si>
    <t>[������� �� ������� �������, �����, �����] [��������� ������������] [226] [91.01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��������)]</t>
  </si>
  <si>
    <t>44</t>
  </si>
  <si>
    <t>[������� �� ������� �������, �����, �����] [������ ������, ������ (������ �����: ������������ ������� � ��.�����������; ������ ���������������� ��������;���.��������� ���;��������� ������)] [226]</t>
  </si>
  <si>
    <t>45</t>
  </si>
  <si>
    <t>[������� �� ������� �������, �����, �����] [������� �� ������ ����� ��� (���)] [226] [91.01 ������������, ����������������� � �������������� ������������ ������������� ���������� (��� ����������)]</t>
  </si>
  <si>
    <t>[������� �� ������� �������, �����, �����] [������� �� ������������ ����� ����� ������, Wi-Fi] [226] [91.01 ������������� ������������, ����������� � ����������� ������������� �����, ������� ������� ���������]</t>
  </si>
  <si>
    <t>[������� �� ������� �������, �����, �����] [��������, ��.�������] [226] [91.01 ������������, ����, ��������, ����������� ����������� ���������� � ������������ ������ ���������]</t>
  </si>
  <si>
    <t>[������� �� ������� �������, �����, �����] [������� �� ������ ������ �����, �����(����) � ������ �����������] [226] [91.01. ����������� � ���������� ���������-�������� ����������� (������������ (�������, �����������, ��������� ������������ ������))]</t>
  </si>
  <si>
    <t>87</t>
  </si>
  <si>
    <t>[������ ������, ������] [������ ������, ������ � ������ �����������] [226] [91.01 ����������� � ���������� ���������-�������� ����������� (���������-�������� (���� ��������� �����������))]</t>
  </si>
  <si>
    <t>6. ������� (�����������) �������� �� ������� �������, �����, ����� (227)</t>
  </si>
  <si>
    <t>[������� �� ������� �������, �����, �����] [������� �� ������ ������ �����, �����(����) -2 (�����������)] [227]</t>
  </si>
  <si>
    <t>[������� �� ������� �������, �����, �����] [������������ �������� ������� -1 (����������� - ��������� ������� ����������)] [310] [91.01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��������)]</t>
  </si>
  <si>
    <t>[������� �� ������� �������, �����, �����] [������������ �������� ������� -2 (����������� � ������ ��)] [310] [91.01. ����������� � ���������� ���������-�������� ����������� (������������ (�������, �����������, ��������� ������������ ������))]</t>
  </si>
  <si>
    <t>[������� �� ������� �������, �����, �����] [������������ �������� ������� -3 (�����)] [310] [91.01 ������������, ����, ��������, ����������� ����������� ���������� � ������������ ������ ���������]</t>
  </si>
  <si>
    <t>6. ������� (�����������) �������� �� ������� �������, �����, ����� (343)</t>
  </si>
  <si>
    <t>53</t>
  </si>
  <si>
    <t>[������� �� ������� �������, �����, �����] [�������� �������] [343] [91.01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��������)]</t>
  </si>
  <si>
    <t>6. ������� (�����������) �������� �� ������� �������, �����, ����� (344)</t>
  </si>
  <si>
    <t>54</t>
  </si>
  <si>
    <t>[������� �� ������� �������, �����, �����] [������������ ������������ ����������] [344]</t>
  </si>
  <si>
    <t>56</t>
  </si>
  <si>
    <t>[������� �� ������� �������, �����, �����] [������������ ������ (������, ���������, ���������, ����, �����, �������, �����, �����, ������, �������)] [346] [������, ���������, ���������, ����, �����, �������, �����, �����, ������, �������]</t>
  </si>
  <si>
    <t>57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</si>
  <si>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(���������: ������, ��������, ������-�������� ��������, ������ ���������, �����������, �����, ������, ������)] [346] [������, ��������, ������-�������� ��������, ������ ���������, �����������, �����, ������, ������]</t>
  </si>
  <si>
    <t>58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</si>
  <si>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(����������- �������� � (���) ��������� ����� ��� ������.�������, �����, ������������, ����������, ��������.������� � ��.) -2] [346] [�������� � (���) ��������� ����� ��� ������.�������, �����, ������������, ����������, ��������.������� � ��.]</t>
  </si>
  <si>
    <t>59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</si>
  <si>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 - ������������� � ���������, ���������� �� ��������� "����������������", �������� ������)-3] [346] [������������� � ���������, ���������� �� ��������� "����������������", �������� ������]</t>
  </si>
  <si>
    <t>60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</si>
  <si>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 ��� �����������)-4] [346] [������������� ������������, ����������� � ����������� ������������� �����, ������� ������� ��������� (������� �����������)] [���.������]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</si>
  <si>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 ��� �����������)-4] [346] [91.01 ������������� ������������, ����������� � ����������� ������������� �����, ������� ������� ���������] [���.������ ��� ���������]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</si>
  <si>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 ��� �����������)-4] [346] [91.01. ����������� � ���������� ���������-�������� ����������� (������������ (�������, �����������, ��������� ������������ ������))] [������� ��������� �������� ����������, ��������������� ��������, ������������ ������, ����������, �����. � ����.��������.]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</si>
  <si>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 ��� �����������)-4] [346] [������������� ������������, ����������� � ����������� ������������� �����, ������� ������� ��������� (������ �����������)] [���.������]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</si>
  <si>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 ��� �����������)-4] [346] [������������� ������������, ����������� � ����������� ������������� �����, ������� ������� ��������� (�������� ��������)] [���.������]</t>
  </si>
  <si>
    <t>[������� �� ������� �������, �����, �����] [������������ ������ ������������ ������� (���������� ��� �����������)-4] [346] [91.01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��������)] [������������ ������, ����������]</t>
  </si>
  <si>
    <t>61</t>
  </si>
  <si>
    <t>[������� �� ������� �������, �����, �����] [������������ ������ ������������ ������� ������������ ����������-1 (�����������)] [349] [91.01 ����������� � ���������� ���������-�������� ����������� (���������-�������� (���� ��������� �����������))]</t>
  </si>
  <si>
    <t>�������� �� ���� ����</t>
  </si>
  <si>
    <t>63</t>
  </si>
  <si>
    <t>[������� �� ������� �������, �����, �����] [������������ ������  (��� 244) ��] [222]</t>
  </si>
  <si>
    <t>71</t>
  </si>
  <si>
    <t>[������������ ������] [����� ������� �������] [222] [������������ ������]</t>
  </si>
  <si>
    <t>64</t>
  </si>
  <si>
    <t>[������� �� ������� �������, �����, �����] [������ ������, ������ (��� 244) �� -1] [226]</t>
  </si>
  <si>
    <t>72</t>
  </si>
  <si>
    <t>[������ ������, ������] [����� ������� �������] [226] [������ ������, ������]</t>
  </si>
  <si>
    <t>65</t>
  </si>
  <si>
    <t>[������� �� ������� �������, �����, �����] [���������� ��������� �������� ������� (��� 244) �� -1] [310]</t>
  </si>
  <si>
    <t>69</t>
  </si>
  <si>
    <t>[������� �� ������� �������, �����, �����] [���������� ��������� �������� ������� (��� 244)] [310] [������� ��]</t>
  </si>
  <si>
    <t>73</t>
  </si>
  <si>
    <t>[���������� ��������� �������� �������] [����� ������� �������] [310] [��]</t>
  </si>
  <si>
    <t>66</t>
  </si>
  <si>
    <t>[������� �� ������� �������, �����, �����] [������ ��������� ��������� (��� 244) ��] [346]</t>
  </si>
  <si>
    <t>70</t>
  </si>
  <si>
    <t>[������� �� ������� �������, �����, �����] [������ ������������ ������ (��� 244)] [346] [������� ����������]</t>
  </si>
  <si>
    <t>74</t>
  </si>
  <si>
    <t>[���������� ��������� ������ ��������� ������� (����������)] [����� ������� �������] [346] [���������]</t>
  </si>
  <si>
    <t>67</t>
  </si>
  <si>
    <t>[������� �� ������� �������, �����, �����] [���������� ��������� ������ ������������ ������� ������������ ���������� (��� 244) ��] [349]</t>
  </si>
  <si>
    <t>75</t>
  </si>
  <si>
    <t>[���������� ��������� ������ ������������ ������� ������������ ����������] [����� ������� �������] [��������, �������] [349] [����� ������� �������]</t>
  </si>
  <si>
    <t>[������� �� ������� �������, �����, �����] [������������ ������ ��� 247-1 (��������������)] [223]</t>
  </si>
  <si>
    <t>[������� �� ������� �������, �����, �����] [������������ ������ ��� 247-2 (��������������)] [223]</t>
  </si>
  <si>
    <t>[������� �� ������� �������, �����, �����] [������������ ������ ��� 247-3 (�������� ����)] [223]</t>
  </si>
  <si>
    <t>[������� �� ������� �������, �����, �����] [��������������] [223]</t>
  </si>
  <si>
    <t>[������� �� ������� �������, �����, �����] [�������� ����] [223]</t>
  </si>
  <si>
    <t>[������� �� ������� �������, �����, �����] [��������������] [223]</t>
  </si>
  <si>
    <t>�������� �� ���� ������������� ����������� ��������</t>
  </si>
  <si>
    <t>97</t>
  </si>
  <si>
    <t>[������, ������ ��� ����� ����������� ��������] [������� ������������ �� �������� �������] [310] [���������� ��������� ������������]</t>
  </si>
  <si>
    <t>98</t>
  </si>
  <si>
    <t>[���������� ��������� ������������ ������� ��� ����� ����������� ��������] [����������� ��������� �������] [310] [������������� ��������� �������]</t>
  </si>
  <si>
    <t>6. ������� (�����������) �������� �� ������� �������, �����, ����� ()</t>
  </si>
  <si>
    <t>[������� �� ������� �������, �����, �����] [���������� ��������� ������������ ����������] [344]</t>
  </si>
  <si>
    <t>55</t>
  </si>
  <si>
    <t>[������� �� ������� �������, �����, �����] [������������ ������� ���������] [345] [91.01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��������)]</t>
  </si>
  <si>
    <t>1.    ����������� (������) �������� ����������� ����������� �� ������ 120 ������� �� ������������� ������������� ������ ������� ������� ��������</t>
  </si>
  <si>
    <t>1.1. ������ ������� �� ������������� ���������, ������������ � ��������������� ������������� � ����������� � ������</t>
  </si>
  <si>
    <t>������������ �������</t>
  </si>
  <si>
    <t>�� 2023 ��� (�� ������� ���������� ���)</t>
  </si>
  <si>
    <t>�� 2024 ��� (�� ������ ��� ��������� �������)</t>
  </si>
  <si>
    <t>�� 2025 ��� (�� ������ ��� ��������� �������)</t>
  </si>
  <si>
    <t>����������� ����� (��.)</t>
  </si>
  <si>
    <t>������� ����� (�����) �� ������� (���.)</t>
  </si>
  <si>
    <t>����� (���.), (��.4 x ��. 5)</t>
  </si>
  <si>
    <t>����� (���.), (��.7 x ��. 8)</t>
  </si>
  <si>
    <t>����� (���.), (��.10 x ��. 11)</t>
  </si>
  <si>
    <t>121</t>
  </si>
  <si>
    <t>������ �� ������������ ������</t>
  </si>
  <si>
    <t>2.    ����������� (������) �������� ����������� ����������� �� ������ 130 ������� �� �������� ������� ����� (�����), ����������� ������ ������������� ������ ������� ������� ��������</t>
  </si>
  <si>
    <t>2.1.    ������ ������� �� �������� ����� (���������� �����) ����� �������������� ���������������� ������� </t>
  </si>
  <si>
    <t>131</t>
  </si>
  <si>
    <t>������ �� ������� �����</t>
  </si>
  <si>
    <t>134</t>
  </si>
  <si>
    <t>������ �� ����������� ������</t>
  </si>
  <si>
    <t>135</t>
  </si>
  <si>
    <t>������ �� �������� �������� ��������</t>
  </si>
  <si>
    <t>������ �� ���������� ��� ��</t>
  </si>
  <si>
    <t>2.2. ������ ������� �� �������� ����� (���������� �����) � ������ �������������� ���������������� �������</t>
  </si>
  <si>
    <t>�������� �� ���������� ���������������� �������</t>
  </si>
  <si>
    <t>��������</t>
  </si>
  <si>
    <t>3.    ����������� (������) �������� ����������� ����������� �� ������ 140 �������, ����, ���������, ���������� ������ ������������� ������ ������� ������� ��������</t>
  </si>
  <si>
    <t>3.1. ������ ������� �� �������, �����, ���������, ���������� ������</t>
  </si>
  <si>
    <t>�����������  ������ ����������� (���.)</t>
  </si>
  <si>
    <t>141</t>
  </si>
  <si>
    <t>������ �� �������� ������� �� ��������� ���������������� � �������� � ��������� ������� ����������</t>
  </si>
  <si>
    <t>4.    ����������� (������) �������� ����������� ����������� �� ������ 150 �������������� �������� ������������ ������������� ������ ������� ������� ��������</t>
  </si>
  <si>
    <t>4.1. ������ ������� �� ������������� �������� �����������</t>
  </si>
  <si>
    <t>�������������</t>
  </si>
  <si>
    <t>���� ��������</t>
  </si>
  <si>
    <t>5.    ����������� (������) �������� ����������� ����������� �� ������ 180 ������� ������� ������������� ������ ������� ������� ��������</t>
  </si>
  <si>
    <t>5.1. ������ ������ �������</t>
  </si>
  <si>
    <t>5.2 ������ ������, ����������� �����</t>
  </si>
  <si>
    <t>����� �������� (���.)</t>
  </si>
  <si>
    <t>189</t>
  </si>
  <si>
    <t>����� �� �������</t>
  </si>
  <si>
    <t>���</t>
  </si>
  <si>
    <t>6.    ����������� (������) �������� ����������� ����������� �� ������ 410 ����������� ��������� �������� ������� ������������� ������ ������� ������� ��������</t>
  </si>
  <si>
    <t>6.1. ������ ������� �� ���������� ��������� �������� �������</t>
  </si>
  <si>
    <t>���������� � ����� ���������-������������� ������������</t>
  </si>
  <si>
    <t>�������� ��������� � ����� ���������-������������� ������������ ���������������� ���������� �� 29.12.2023</t>
  </si>
  <si>
    <t>��� ����������� �����������:</t>
  </si>
  <si>
    <t>�������� �� ���������� ����������� ���������� ���������������� �������</t>
  </si>
  <si>
    <t>������ �����</t>
  </si>
  <si>
    <t>���������� �����</t>
  </si>
  <si>
    <t>�����������</t>
  </si>
  <si>
    <t>������������ ������ ������</t>
  </si>
  <si>
    <t>��� ������� (����/�������)</t>
  </si>
  <si>
    <t>����������� �������, ���.</t>
  </si>
  <si>
    <t>����������</t>
  </si>
  <si>
    <t>���������</t>
  </si>
  <si>
    <t>��������� (+/-)</t>
  </si>
  <si>
    <t>�����������</t>
  </si>
  <si>
    <t>211</t>
  </si>
  <si>
    <t>91.01 ������������, ����������������� � �������������� ������������ ������������� ���������� (��� ����������)</t>
  </si>
  <si>
    <t>���������� ����� ��������� ��������� (��� 111)</t>
  </si>
  <si>
    <t>(����������� �� ��������)</t>
  </si>
  <si>
    <t>91.01 ������������, ����������������� � �������������� ������������ ������������� ���������� (�������� ����� ���� ��������)</t>
  </si>
  <si>
    <t>����������������� ��������� ���������� � �������� ���������(��������/�������������� ����������������� ������� � ����������� �������)</t>
  </si>
  <si>
    <t>������������, ����, ��������, ����������� ����������� ���������� � ������������ ������ ���������, ������� ��������� ������ (��������� ������� ����������)</t>
  </si>
  <si>
    <t>������������, ����, ��������, ����������� ����������� ���������� � ������������ ������ ���������, ������� ��������� ������ ���������, ������� ��������� ������ (������������ � ���� ����������� ���������� �� ������������ ���������)</t>
  </si>
  <si>
    <t>������������� ������������, ����������� � ����������� ������������� �����, ������� ������� ��������� (������ �����������)</t>
  </si>
  <si>
    <t>����������������� ��������� ���������� � �������� ��������� (��������/�������������� ������� � "����� ������ ��������� �������")</t>
  </si>
  <si>
    <t>������������� ������������, ����������� � ����������� ������������� �����, ������� ������� ��������� (������� �����������)</t>
  </si>
  <si>
    <t>91.01 ����������� � ���������� ���������-�������� ����������� (���������-�������� (���� ��������� �����������))</t>
  </si>
  <si>
    <t>91.01. ����������� � ���������� ���������-�������� ����������� (������������ (�������, �����������, ��������� ������������ ������))</t>
  </si>
  <si>
    <t>91.01 ������������, ����������������� � �������������� ������������ ������������� ���������� (� ������������ ��������)</t>
  </si>
  <si>
    <t>91.01 ����������� � ���������� ���������-�������� ����������� (���������� (���������, ��������, �������, �����))</t>
  </si>
  <si>
    <t>������������� ������������, ����������� � ����������� ������������� �����, ������� ������� ��������� (�������� ��������)</t>
  </si>
  <si>
    <t>���������� ����� ��� (��� 111)</t>
  </si>
  <si>
    <t>���������� ����� ��� (��� 111)</t>
  </si>
  <si>
    <t>212</t>
  </si>
  <si>
    <t>��������� ������������ (��� 112)</t>
  </si>
  <si>
    <t>�������������� ������������� ����� �� ��������� 1 ���������</t>
  </si>
  <si>
    <t>����������� � ���������� ���������-�������� �����������</t>
  </si>
  <si>
    <t>����������������� ��������� ���������� � �������� ��������� [������. �������]</t>
  </si>
  <si>
    <t>91.01 ������������� ������������, ����������� � ����������� ������������� �����, ������� ������� ���������</t>
  </si>
  <si>
    <t>������������, ����������������� � �������������� ������������ ������������� ����������</t>
  </si>
  <si>
    <t>91.01 ����������������� ��������� ���������� � �������� ��������� [������. �������]_���������</t>
  </si>
  <si>
    <t>����������������� ��������� ���������� � �������� ���������</t>
  </si>
  <si>
    <t>����������������� ��������� ���������� � �������� ���������(��������/�������������� ����������������� ������� � ��������� �������)</t>
  </si>
  <si>
    <t>91.01 ������������, ����, ��������, ����������� ����������� ���������� � ������������ ������ ���������</t>
  </si>
  <si>
    <t>91.01 ����������������� ��������� ���������� � �������� ��������� [������. �������]_������</t>
  </si>
  <si>
    <t>���������� �� ������ ����� ��������� ��������� (��� 119)</t>
  </si>
  <si>
    <t>���������� �� ������ ����� ��� (��� 119)</t>
  </si>
  <si>
    <t>���������� �� ������ ����� ��� (��� 119)</t>
  </si>
  <si>
    <t>221</t>
  </si>
  <si>
    <t>������������ ����� (��� 244)</t>
  </si>
  <si>
    <t>������� ����� (��� 244)</t>
  </si>
  <si>
    <t>�������������� (��� 247)</t>
  </si>
  <si>
    <t>�������� ���� (��� 247)</t>
  </si>
  <si>
    <t>�������������� (��� 247)</t>
  </si>
  <si>
    <t>�������� ������������� (��� 244)</t>
  </si>
  <si>
    <t>������������� (��� 244)</t>
  </si>
  <si>
    <t>225</t>
  </si>
  <si>
    <t>����������� ������������ � �����������-���������������� ������ ������ �������-��������� ������������ (��� 244)</t>
  </si>
  <si>
    <t>����������� ������������ � �����������-���������������� ������ ������������������� (�����������������, ���������������� ����������, ��������������) ����������������� ������ (���������) (��� 244)</t>
  </si>
  <si>
    <t>����������� ������������ � ������ ������������ ������� (��� 244)</t>
  </si>
  <si>
    <t>����������� ������������ � �����������-���������������� ������ ������� �������� ������������� � ������ �������� ������������ (��� 244)</t>
  </si>
  <si>
    <t>������ ���� �����/����� �� ���������� �������� ��������� ��������� (��� 244)</t>
  </si>
  <si>
    <t>����������� ������������ � �����������-���������������� ������ ������ (��� 244)</t>
  </si>
  <si>
    <t>����������� ������������ � �����������-���������������� ������ ������������ �������, � ��� ����� �� ���������� ������������ ������� � ������� ������, ��������������� ��������� ������ (��� 244)</t>
  </si>
  <si>
    <t>226</t>
  </si>
  <si>
    <t>��������� ������������ (��� 244)</t>
  </si>
  <si>
    <t>������ ������, ������ (������������) (��� 112)</t>
  </si>
  <si>
    <t>������� �� ���������� ������� ���� (��� 244)</t>
  </si>
  <si>
    <t>������ ������ � ������ (��� 244)</t>
  </si>
  <si>
    <t>������� �� ����������� ����������� (��� 244)</t>
  </si>
  <si>
    <t>266</t>
  </si>
  <si>
    <t>���������� ������� � ����������� ��������� � �������� ����� (��� 111)</t>
  </si>
  <si>
    <t>291</t>
  </si>
  <si>
    <t>��������� ����� (��� 851)</t>
  </si>
  <si>
    <t>����� �� ��������� (��� 851)</t>
  </si>
  <si>
    <t>310</t>
  </si>
  <si>
    <t>������������ ���. ������� (��� ���������� ����������) (��� 244)</t>
  </si>
  <si>
    <t>343</t>
  </si>
  <si>
    <t>���������� ��������� ������-��������� ���������� (��� 244)</t>
  </si>
  <si>
    <t>344</t>
  </si>
  <si>
    <t>���������� ��������� ������������ ���������� (��� 244)</t>
  </si>
  <si>
    <t>345</t>
  </si>
  <si>
    <t>���������� ��������� ������� ��������� (��� 244)</t>
  </si>
  <si>
    <t>346</t>
  </si>
  <si>
    <t>��������� ��������� (��� ���������� ����������) (��� 244)</t>
  </si>
  <si>
    <t>������������ ������������ ������� (��� 244)</t>
  </si>
  <si>
    <t>������������ ������������� ������� (��� 244)</t>
  </si>
  <si>
    <t>������������ ��������� � ���������� ��� ������� (��� 244)</t>
  </si>
  <si>
    <t>349</t>
  </si>
  <si>
    <t>���������� ��������� ������ ������������ ������� ������������ ���������� (��� 244)</t>
  </si>
  <si>
    <t>�������� �� ���� ����</t>
  </si>
  <si>
    <t>��������� �����������</t>
  </si>
  <si>
    <t>���������� ����� ������������</t>
  </si>
  <si>
    <t>�� (1)-0000.00  00 00000.000</t>
  </si>
  <si>
    <t>���������� ����� (��� 111) ��</t>
  </si>
  <si>
    <t>���.����</t>
  </si>
  <si>
    <t>��������� ������������ �� (112 ���)</t>
  </si>
  <si>
    <t>���������� �� ������� �� ������ ����� (��� 119) ��</t>
  </si>
  <si>
    <t>������ ����� (��� 244) ��</t>
  </si>
  <si>
    <t>222</t>
  </si>
  <si>
    <t>������������ ������ (��� 244) ��</t>
  </si>
  <si>
    <t>������������ ������ (��� 244) ��</t>
  </si>
  <si>
    <t>������������ ������ (��� 247) ��</t>
  </si>
  <si>
    <t>������ � ������ �� ���������� ��������� (244 ���) ��</t>
  </si>
  <si>
    <t>������ ������, ������ (������������) (��� 112) ��</t>
  </si>
  <si>
    <t>������ ������, ������ (244 ���) ��</t>
  </si>
  <si>
    <t>264</t>
  </si>
  <si>
    <t>������, �������, ������������� ������ ���������� (��� 321) ��</t>
  </si>
  <si>
    <t>����� �� ��������� (��� 851) ��</t>
  </si>
  <si>
    <t>���������� ��������� �������� ������� (��� 244) ��</t>
  </si>
  <si>
    <t>�� (2)-0000.00  00 00000.000</t>
  </si>
  <si>
    <t>���������� ��������� ������������ ���������� (��� 244) ��</t>
  </si>
  <si>
    <t>���������� ��������� ������� ��������� (��� 244) ��</t>
  </si>
  <si>
    <t>������ ��������� ��������� (��� 244) ��</t>
  </si>
  <si>
    <t>���������� ��������� ������ ������������ ������� ������������ ���������� (��� 244) ��</t>
  </si>
  <si>
    <t>������������ ����������� �����������</t>
  </si>
  <si>
    <t>C������� �� ������������� ����������� ��������</t>
  </si>
  <si>
    <t>������������</t>
  </si>
  <si>
    <t>������������ ���������-������������� ������</t>
  </si>
  <si>
    <t>������� ���������</t>
  </si>
  <si>
    <t>������������� �����������</t>
  </si>
  <si>
    <t> (���������)</t>
  </si>
  <si>
    <t> (�������)</t>
  </si>
  <si>
    <t>"______" _________________ 2023 �.</t>
  </si>
  <si>
    <t>�������� ������ �� ������ (�� �������� ����������� � ������)</t>
  </si>
  <si>
    <t>���� � ����� ��������</t>
  </si>
  <si>
    <t>03.02.26</t>
  </si>
  <si>
    <t>�����</t>
  </si>
  <si>
    <t>MKRO3</t>
  </si>
  <si>
    <t>�����������</t>
  </si>
  <si>
    <t>���� �� ����������� ��. ��������</t>
  </si>
  <si>
    <t>���</t>
  </si>
  <si>
    <t>���</t>
  </si>
  <si>
    <t>�������� ������</t>
  </si>
  <si>
    <t>�������� ��������� �� ������ (�� �������� ����������� � ������)</t>
  </si>
  <si>
    <t>��� ������</t>
  </si>
  <si>
    <t>������</t>
  </si>
  <si>
    <t>����� ������</t>
  </si>
  <si>
    <t>������</t>
  </si>
  <si>
    <t>INC_INCJUSTIFY_DIFF</t>
  </si>
  <si>
    <t>X1-X2&gt;=1 ���., 
��� 
�1 � �������� ������ �� ��������������� ����� ����������� �� ������ ������-���-��� �λ (������� ����Ļ - ������ ������������ ������� - ������ �� �������� �� ������� "�������������" ��� "����������"); 
�2 � ����������� �������� �� ��������������� ����� ����������� �� ������ ������-���-��� �λ (������� ����Ļ - ������ ������������ ������� - ������ �� �������� �� ������� "�������������" ��� "����������")</t>
  </si>
  <si>
    <t>������� ����������� � ������� ����� �������� ������� � ��������-������������ �������</t>
  </si>
  <si>
    <t>PURCHASES_26310_DIFF</t>
  </si>
  <si>
    <t>�1+�2+�n&lt;=Y,
��� �1 - ���. 26310.1 � ������� "������� 2.0", 
    �2 - ���. 26310.2 � ������� "������� 2.0",
    Y  - ���. 26310 � ������� "������� 2.0"</t>
  </si>
  <si>
    <t>�������� ���������� ������ �� ������� �������, �����, ����� �� ���������� ������������� ������� ��������� �������� ���������� ������ �� ������</t>
  </si>
  <si>
    <t>PURCHASES_26430_DIFF</t>
  </si>
  <si>
    <t>�1+�2+�n&lt;=Y,
��� �1 - ���. 26430.1 � ������� "������� 2.0", 
    �2 - ���. 26430.2 � ������� "������� 2.0",
    Y  - ���. 26430 � ������� "������� 2.0"</t>
  </si>
  <si>
    <t>PURCHASES_26451_DIFF</t>
  </si>
  <si>
    <t>�1+�2+�n&lt;=Y,
��� �1 - ���. 26451.1 � ������� "������� 2.0", 
    �2 - ���. 26451.2 � ������� "������� 2.0",
    Y  - ���. 26451 � ������� "������� 2.0"</t>
  </si>
  <si>
    <t>PURCHASES_26421_DIFF</t>
  </si>
  <si>
    <t>�1+�2+�n&lt;=Y,
��� �1 - ���. 26421.1 � ������� "������� 2.0", 
    �2 - ���. 26421.2 � ������� "������� 2.0",
    Y  - ���. 26421 � ������� "������� 2.0"</t>
  </si>
  <si>
    <t>PURCHASES_26300_DIFF</t>
  </si>
  <si>
    <t>�1+�2=Y,
��� �1 - ���. 26310 � ������� "������� 2.0", 
    �2 - ���. 26320 � ������� "������� 2.0",
    Y  - ���. 26300 � ������� "������� 2.0"</t>
  </si>
  <si>
    <t>�������� ���������� ������ �� ������� �������, �����, ����� �� ������ 26300 �� ������������� ����� ����� 26310 � 26320</t>
  </si>
  <si>
    <t>PURCHASES_26320_DIFF</t>
  </si>
  <si>
    <t>PURCHASES_26422_DIFF</t>
  </si>
  <si>
    <t>PURCHASES_26452_DIFF</t>
  </si>
  <si>
    <t>PURCHASES2022_EXP_DIFF</t>
  </si>
  <si>
    <t>�1=�2, 
��� 
�1 - ������ 2600 (�������� ���� - ���� ��������� - ����� ���� �� ���� ������ 2600); 
�2 - ���. 26000 (���� �������� 2.0� - ������ 26000)</t>
  </si>
  <si>
    <t>�������������� ������ 2600 �� ����� "�������" � ������ 26000 �� ����� "�������" (������ "�������") (��������� ���)</t>
  </si>
  <si>
    <t>PURC2022_PFHDPLAN3_DIFF</t>
  </si>
  <si>
    <t>�1=�2, 
��� 
�1 - ������ 2600 (�������� ���� - ���� ��������� - ������� ��������� ������ - ����� ����� �� ���� ������ 2600); 
�2 - ���. 26000 (���� �������� - ������ 26000 � ������� ������ �� �������)</t>
  </si>
  <si>
    <t>�������������� ������ �� ������ 2600 � �������� �� ������� �������, �����, ����� �� ������ 26000 � �������� �������</t>
  </si>
  <si>
    <t>PURCH2022_PFHDPLAN_DIFF</t>
  </si>
  <si>
    <t>�������������� ������ �� ������ 2600 � �������� �� ������� �������, �����, ����� �� ������ 26000 � �������� ������� 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</si>
</sst>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b/>
      <sz val="10"/>
      <name val="Verdana"/>
      <color rgb="FF000000"/>
    </font>
    <font>
      <sz val="8"/>
      <name val="Verdana"/>
      <color rgb="FF1d1d1d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7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i/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 style="thin"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 style="medium"/>
      <bottom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center" wrapText="1"/>
    </xf>
    <xf numFmtId="0" fontId="26" fillId="28" borderId="26" applyBorder="0">
      <alignment horizontal="right" vertical="center" wrapText="1"/>
    </xf>
    <xf numFmtId="0" fontId="27" fillId="29" borderId="27" applyBorder="0">
      <alignment horizontal="center" vertical="center" wrapText="1"/>
    </xf>
    <xf numFmtId="0" fontId="28" fillId="30" borderId="28" applyBorder="1">
      <alignment horizontal="left" vertical="center" wrapText="1"/>
    </xf>
    <xf numFmtId="0" fontId="29" fillId="31" borderId="29" applyBorder="1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left" vertical="center" wrapText="1"/>
    </xf>
    <xf numFmtId="0" fontId="33" fillId="35" borderId="33" applyBorder="0">
      <alignment horizontal="center" vertical="center" wrapText="1"/>
    </xf>
    <xf numFmtId="0" fontId="34" fillId="36" borderId="34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 applyProtection="1">
      <alignment horizontal="left" vertical="center" wrapText="1"/>
      <protection locked="0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4" fontId="21" fillId="23" borderId="21" applyBorder="0">
      <alignment horizontal="right" vertical="center" wrapText="1" indent="1"/>
    </xf>
    <xf numFmtId="0" fontId="22" fillId="24" borderId="22" applyBorder="0">
      <alignment horizontal="right" vertical="center" wrapText="1"/>
    </xf>
    <xf numFmtId="4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4" fontId="25" fillId="27" borderId="25" applyBorder="0">
      <alignment horizontal="right" vertical="center" wrapText="1" indent="1"/>
    </xf>
    <xf numFmtId="4" fontId="26" fillId="28" borderId="26" applyBorder="0">
      <alignment horizontal="right" vertical="center" wrapText="1" indent="1"/>
    </xf>
    <xf numFmtId="0" fontId="27" fillId="29" borderId="27" applyBorder="0">
      <alignment horizontal="center" vertical="center" wrapText="1"/>
    </xf>
    <xf numFmtId="0" fontId="28" fillId="30" borderId="28" applyBorder="1">
      <alignment horizontal="left" vertical="center" wrapText="1"/>
    </xf>
    <xf numFmtId="0" fontId="29" fillId="31" borderId="29" applyBorder="1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left" vertical="center" wrapText="1"/>
    </xf>
    <xf numFmtId="0" fontId="33" fillId="35" borderId="33" applyBorder="0">
      <alignment horizontal="center" vertical="center" wrapText="1"/>
    </xf>
    <xf numFmtId="0" fontId="34" fillId="36" borderId="34" applyBorder="0">
      <alignment horizontal="right" vertical="center" wrapText="1"/>
    </xf>
  </cellXfs>
  <cellStyles>
    <cellStyle name="Normal" xfId="0" builtinId="0" customBuiltin="1"/>
    <cellStyle name="title" xfId="1"/>
    <cellStyle name="left_title" xfId="2"/>
    <cellStyle name="table_head" xfId="3"/>
    <cellStyle name="bold_center_str" xfId="4"/>
    <cellStyle name="bold_left_str" xfId="5"/>
    <cellStyle name="center_str" xfId="6"/>
    <cellStyle name="righr_str" xfId="7"/>
    <cellStyle name="left_str" xfId="8"/>
    <cellStyle name="bottom_left_str" xfId="9"/>
    <cellStyle name="bottom_center_str" xfId="10"/>
    <cellStyle name="center_str_small" xfId="11"/>
    <cellStyle name="center_str7" xfId="12"/>
    <cellStyle name="border_center_str" xfId="13"/>
    <cellStyle name="border_left_str" xfId="14"/>
    <cellStyle name="border_bold_center_str" xfId="15"/>
    <cellStyle name="p_bottom_left_str" xfId="16"/>
    <cellStyle name="border_bold_left_str" xfId="17"/>
    <cellStyle name="formula_center_str" xfId="18"/>
    <cellStyle name="formula_left_str" xfId="19"/>
    <cellStyle name="border_italic_left_str" xfId="20"/>
    <cellStyle name="border_right_num" xfId="21"/>
    <cellStyle name="bold_border_right_str" xfId="22"/>
    <cellStyle name="bold_border_right_num" xfId="23"/>
    <cellStyle name="bot_border_left_str" xfId="24"/>
    <cellStyle name="formula_left_num" xfId="25"/>
    <cellStyle name="border_bold_right_num" xfId="26"/>
    <cellStyle name="top_border_center_str" xfId="27"/>
    <cellStyle name="bold_ecp1" xfId="28"/>
    <cellStyle name="bold_ecp2" xfId="29"/>
    <cellStyle name="bold_ecp3" xfId="30"/>
    <cellStyle name="border_bold_right_str" xfId="31"/>
    <cellStyle name="bold_border_left_str" xfId="32"/>
    <cellStyle name="bold_border_center_str" xfId="33"/>
    <cellStyle name="right_str" xfId="34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Relationship Id="rId9" Type="http://schemas.openxmlformats.org/officeDocument/2006/relationships/worksheet" Target="worksheets/sheet9.xml" />
<Relationship Id="rId10" Type="http://schemas.openxmlformats.org/officeDocument/2006/relationships/worksheet" Target="worksheets/sheet10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6" width="11.46" customWidth="1"/>
    <col min="7" max="7" width="34.38" customWidth="1"/>
    <col min="8" max="8" width="11.46" customWidth="1"/>
    <col min="9" max="13" width="17.19" customWidth="1"/>
  </cols>
  <sheetData>
    <row r="1" ht="15" customHeight="1">
</row>
    <row r="2" ht="20" customHeight="1">
</row>
    <row r="3" ht="15" customHeight="1">
</row>
    <row r="4" ht="20" customHeight="1">
      <c r="A4" s="0"/>
      <c r="B4" s="0"/>
      <c r="C4" s="0"/>
      <c r="D4" s="0"/>
      <c r="E4" s="0"/>
      <c r="F4" s="0"/>
      <c r="G4" s="28" t="s">
        <v>0</v>
      </c>
      <c r="H4" s="28"/>
      <c r="I4" s="28"/>
      <c r="J4" s="0"/>
      <c r="K4" s="4" t="s">
        <v>1</v>
      </c>
      <c r="L4" s="4"/>
      <c r="M4" s="4"/>
    </row>
    <row r="5" ht="15" customHeight="1">
      <c r="A5" s="0"/>
      <c r="B5" s="0"/>
      <c r="C5" s="0"/>
      <c r="D5" s="0"/>
      <c r="E5" s="0"/>
      <c r="F5" s="0"/>
      <c r="G5" s="29" t="s">
        <v>2</v>
      </c>
      <c r="H5" s="29"/>
      <c r="I5" s="29"/>
      <c r="J5" s="0"/>
      <c r="K5" s="6" t="s">
        <v>3</v>
      </c>
      <c r="L5" s="6"/>
      <c r="M5" s="6"/>
    </row>
    <row r="6" ht="15" customHeight="1">
      <c r="A6" s="0"/>
      <c r="B6" s="0"/>
      <c r="C6" s="0"/>
      <c r="D6" s="0"/>
      <c r="E6" s="0"/>
      <c r="F6" s="0"/>
      <c r="G6" s="29" t="s">
        <v>4</v>
      </c>
      <c r="H6" s="29"/>
      <c r="I6" s="29"/>
      <c r="J6" s="0"/>
      <c r="K6" s="11" t="s">
        <v>5</v>
      </c>
      <c r="L6" s="11"/>
      <c r="M6" s="11"/>
    </row>
    <row r="7" ht="20" customHeight="1">
      <c r="A7" s="0"/>
      <c r="B7" s="0"/>
      <c r="C7" s="0"/>
      <c r="D7" s="0"/>
      <c r="E7" s="0"/>
      <c r="F7" s="0"/>
      <c r="G7" s="29" t="s">
        <v>6</v>
      </c>
      <c r="H7" s="29"/>
      <c r="I7" s="29"/>
      <c r="J7" s="0"/>
      <c r="K7" s="6"/>
      <c r="L7" s="6" t="s">
        <v>7</v>
      </c>
      <c r="M7" s="6"/>
    </row>
    <row r="8" ht="30" customHeight="1">
      <c r="A8" s="0"/>
      <c r="B8" s="0"/>
      <c r="C8" s="0"/>
      <c r="D8" s="0"/>
      <c r="E8" s="0"/>
      <c r="F8" s="0"/>
      <c r="G8" s="29" t="s">
        <v>8</v>
      </c>
      <c r="H8" s="29"/>
      <c r="I8" s="29"/>
      <c r="J8" s="0"/>
      <c r="K8" s="11" t="s">
        <v>9</v>
      </c>
      <c r="L8" s="11" t="s">
        <v>10</v>
      </c>
      <c r="M8" s="11"/>
    </row>
    <row r="9" ht="20" customHeight="1">
      <c r="A9" s="0"/>
      <c r="B9" s="0"/>
      <c r="C9" s="0"/>
      <c r="D9" s="0"/>
      <c r="E9" s="0"/>
      <c r="F9" s="0"/>
      <c r="G9" s="29" t="s">
        <v>11</v>
      </c>
      <c r="H9" s="29"/>
      <c r="I9" s="29"/>
      <c r="J9" s="0"/>
      <c r="K9" s="6" t="s">
        <v>12</v>
      </c>
      <c r="L9" s="6"/>
      <c r="M9" s="6"/>
    </row>
    <row r="10" ht="15" customHeight="1">
      <c r="A10" s="0"/>
      <c r="B10" s="0"/>
      <c r="C10" s="0"/>
      <c r="D10" s="0"/>
      <c r="E10" s="0"/>
      <c r="F10" s="0"/>
      <c r="G10" s="30" t="s">
        <v>13</v>
      </c>
      <c r="H10" s="30"/>
      <c r="I10" s="30"/>
      <c r="J10" s="0"/>
      <c r="K10" s="11" t="s">
        <v>14</v>
      </c>
      <c r="L10" s="11"/>
      <c r="M10" s="11"/>
    </row>
    <row r="11" ht="20" customHeight="1">
</row>
    <row r="12" ht="30" customHeight="1">
      <c r="A12" s="1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ht="30" customHeight="1">
      <c r="A13" s="1" t="s">
        <v>16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ht="30" customHeight="1">
      <c r="A14" s="14" t="s">
        <v>17</v>
      </c>
      <c r="B14" s="14"/>
      <c r="C14" s="14"/>
      <c r="D14" s="14"/>
      <c r="E14" s="14" t="s">
        <v>18</v>
      </c>
      <c r="F14" s="14"/>
      <c r="G14" s="14"/>
      <c r="H14" s="14"/>
      <c r="I14" s="14"/>
      <c r="J14" s="14"/>
      <c r="K14" s="14"/>
      <c r="L14" s="14"/>
      <c r="M14" s="14"/>
    </row>
    <row r="15" ht="30" customHeight="1">
      <c r="A15" s="14" t="s">
        <v>19</v>
      </c>
      <c r="B15" s="14"/>
      <c r="C15" s="14"/>
      <c r="D15" s="14"/>
      <c r="E15" s="14" t="s">
        <v>20</v>
      </c>
      <c r="F15" s="14"/>
      <c r="G15" s="14"/>
      <c r="H15" s="14"/>
      <c r="I15" s="14"/>
      <c r="J15" s="14"/>
      <c r="K15" s="14"/>
      <c r="L15" s="14"/>
      <c r="M15" s="14"/>
    </row>
    <row r="16" ht="30" customHeight="1">
      <c r="A16" s="14" t="s">
        <v>21</v>
      </c>
      <c r="B16" s="14"/>
      <c r="C16" s="14"/>
      <c r="D16" s="14"/>
      <c r="E16" s="14" t="s">
        <v>22</v>
      </c>
      <c r="F16" s="14"/>
      <c r="G16" s="14"/>
      <c r="H16" s="14"/>
      <c r="I16" s="14"/>
      <c r="J16" s="14"/>
      <c r="K16" s="14"/>
      <c r="L16" s="14"/>
      <c r="M16" s="14"/>
    </row>
    <row r="17" ht="30" customHeight="1">
      <c r="A17" s="14" t="s">
        <v>23</v>
      </c>
      <c r="B17" s="14"/>
      <c r="C17" s="14"/>
      <c r="D17" s="14"/>
      <c r="E17" s="14" t="s">
        <v>24</v>
      </c>
      <c r="F17" s="14"/>
      <c r="G17" s="14"/>
      <c r="H17" s="14"/>
      <c r="I17" s="14"/>
      <c r="J17" s="14"/>
      <c r="K17" s="14"/>
      <c r="L17" s="14"/>
      <c r="M17" s="14"/>
    </row>
    <row r="18" ht="30" customHeight="1">
      <c r="A18" s="14" t="s">
        <v>25</v>
      </c>
      <c r="B18" s="14"/>
      <c r="C18" s="14"/>
      <c r="D18" s="14"/>
      <c r="E18" s="14" t="s">
        <v>26</v>
      </c>
      <c r="F18" s="14"/>
      <c r="G18" s="14"/>
      <c r="H18" s="14"/>
      <c r="I18" s="14"/>
      <c r="J18" s="14"/>
      <c r="K18" s="14"/>
      <c r="L18" s="14"/>
      <c r="M18" s="14"/>
    </row>
    <row r="19" ht="30" customHeight="1">
      <c r="A19" s="14" t="s">
        <v>27</v>
      </c>
      <c r="B19" s="14"/>
      <c r="C19" s="14"/>
      <c r="D19" s="14"/>
      <c r="E19" s="14" t="s">
        <v>28</v>
      </c>
      <c r="F19" s="14"/>
      <c r="G19" s="14"/>
      <c r="H19" s="14"/>
      <c r="I19" s="14"/>
      <c r="J19" s="14"/>
      <c r="K19" s="14"/>
      <c r="L19" s="14"/>
      <c r="M19" s="14"/>
    </row>
    <row r="20" ht="30" customHeight="1">
      <c r="A20" s="14" t="s">
        <v>29</v>
      </c>
      <c r="B20" s="14"/>
      <c r="C20" s="14"/>
      <c r="D20" s="14"/>
      <c r="E20" s="14" t="s">
        <v>30</v>
      </c>
      <c r="F20" s="14"/>
      <c r="G20" s="14"/>
      <c r="H20" s="14"/>
      <c r="I20" s="14"/>
      <c r="J20" s="14"/>
      <c r="K20" s="14"/>
      <c r="L20" s="14"/>
      <c r="M20" s="14"/>
    </row>
    <row r="21" ht="30" customHeight="1">
      <c r="A21" s="14" t="s">
        <v>31</v>
      </c>
      <c r="B21" s="14"/>
      <c r="C21" s="14"/>
      <c r="D21" s="14"/>
      <c r="E21" s="14" t="s">
        <v>32</v>
      </c>
      <c r="F21" s="14"/>
      <c r="G21" s="14"/>
      <c r="H21" s="14"/>
      <c r="I21" s="14"/>
      <c r="J21" s="14"/>
      <c r="K21" s="14"/>
      <c r="L21" s="14"/>
      <c r="M21" s="14"/>
    </row>
    <row r="22" ht="30" customHeight="1">
      <c r="A22" s="14" t="s">
        <v>33</v>
      </c>
      <c r="B22" s="14"/>
      <c r="C22" s="14"/>
      <c r="D22" s="14"/>
      <c r="E22" s="14" t="s">
        <v>34</v>
      </c>
      <c r="F22" s="14"/>
      <c r="G22" s="14"/>
      <c r="H22" s="14"/>
      <c r="I22" s="14"/>
      <c r="J22" s="14"/>
      <c r="K22" s="14"/>
      <c r="L22" s="14"/>
      <c r="M22" s="14"/>
    </row>
    <row r="23" ht="70" customHeight="1">
      <c r="A23" s="14" t="s">
        <v>35</v>
      </c>
      <c r="B23" s="14"/>
      <c r="C23" s="14"/>
      <c r="D23" s="14"/>
      <c r="E23" s="14" t="s">
        <v>36</v>
      </c>
      <c r="F23" s="14"/>
      <c r="G23" s="14"/>
      <c r="H23" s="14"/>
      <c r="I23" s="14"/>
      <c r="J23" s="14"/>
      <c r="K23" s="14"/>
      <c r="L23" s="14"/>
      <c r="M23" s="14"/>
    </row>
  </sheetData>
  <sheetProtection password="B493" sheet="1" objects="1" scenarios="1"/>
  <mergeCells>
    <mergeCell ref="G4:I4"/>
    <mergeCell ref="K4:M4"/>
    <mergeCell ref="G5:I5"/>
    <mergeCell ref="K5:M5"/>
    <mergeCell ref="G6:I6"/>
    <mergeCell ref="K6:M6"/>
    <mergeCell ref="G7:I7"/>
    <mergeCell ref="L7:M7"/>
    <mergeCell ref="G8:I8"/>
    <mergeCell ref="L8:M8"/>
    <mergeCell ref="G9:I9"/>
    <mergeCell ref="K9:M9"/>
    <mergeCell ref="G10:I10"/>
    <mergeCell ref="K10:M10"/>
    <mergeCell ref="A12:M12"/>
    <mergeCell ref="A13:M13"/>
    <mergeCell ref="A14:D14"/>
    <mergeCell ref="E14:M14"/>
    <mergeCell ref="A15:D15"/>
    <mergeCell ref="E15:M15"/>
    <mergeCell ref="A16:D16"/>
    <mergeCell ref="E16:M16"/>
    <mergeCell ref="A17:D17"/>
    <mergeCell ref="E17:M17"/>
    <mergeCell ref="A18:D18"/>
    <mergeCell ref="E18:M18"/>
    <mergeCell ref="A19:D19"/>
    <mergeCell ref="E19:M19"/>
    <mergeCell ref="A20:D20"/>
    <mergeCell ref="E20:M20"/>
    <mergeCell ref="A21:D21"/>
    <mergeCell ref="E21:M21"/>
    <mergeCell ref="A22:D22"/>
    <mergeCell ref="E22:M22"/>
    <mergeCell ref="A23:D23"/>
    <mergeCell ref="E23:M23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&amp;R&amp;C&amp;"Times New Roman,�������"&amp;72
&amp;100
��������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.73" customWidth="1"/>
    <col min="2" max="3" width="28.65" customWidth="1"/>
    <col min="4" max="4" width="114.60" customWidth="1"/>
    <col min="5" max="5" width="57.30" customWidth="1"/>
  </cols>
  <sheetData>
    <row r="1" ht="15" customHeight="1">
</row>
    <row r="2" ht="25" customHeight="1">
      <c r="A2" s="1" t="s">
        <v>801</v>
      </c>
      <c r="B2" s="1"/>
      <c r="C2" s="1"/>
      <c r="D2" s="1"/>
      <c r="E2" s="1"/>
    </row>
    <row r="3" ht="20" customHeight="1">
</row>
    <row r="4" ht="30" customHeight="1">
      <c r="A4" s="13" t="s">
        <v>241</v>
      </c>
      <c r="B4" s="13" t="s">
        <v>802</v>
      </c>
      <c r="C4" s="13" t="s">
        <v>803</v>
      </c>
      <c r="D4" s="13" t="s">
        <v>800</v>
      </c>
      <c r="E4" s="13" t="s">
        <v>804</v>
      </c>
    </row>
    <row r="5">
      <c r="A5" s="13" t="s">
        <v>250</v>
      </c>
      <c r="B5" s="13" t="s">
        <v>805</v>
      </c>
      <c r="C5" s="13" t="s">
        <v>806</v>
      </c>
      <c r="D5" s="14" t="s">
        <v>807</v>
      </c>
      <c r="E5" s="14" t="s">
        <v>808</v>
      </c>
    </row>
    <row r="6">
      <c r="A6" s="13" t="s">
        <v>359</v>
      </c>
      <c r="B6" s="13" t="s">
        <v>805</v>
      </c>
      <c r="C6" s="13" t="s">
        <v>809</v>
      </c>
      <c r="D6" s="14" t="s">
        <v>810</v>
      </c>
      <c r="E6" s="14" t="s">
        <v>811</v>
      </c>
    </row>
    <row r="7">
      <c r="A7" s="13" t="s">
        <v>360</v>
      </c>
      <c r="B7" s="13" t="s">
        <v>805</v>
      </c>
      <c r="C7" s="13" t="s">
        <v>812</v>
      </c>
      <c r="D7" s="14" t="s">
        <v>813</v>
      </c>
      <c r="E7" s="14" t="s">
        <v>811</v>
      </c>
    </row>
    <row r="8">
      <c r="A8" s="13" t="s">
        <v>361</v>
      </c>
      <c r="B8" s="13" t="s">
        <v>805</v>
      </c>
      <c r="C8" s="13" t="s">
        <v>814</v>
      </c>
      <c r="D8" s="14" t="s">
        <v>815</v>
      </c>
      <c r="E8" s="14" t="s">
        <v>811</v>
      </c>
    </row>
    <row r="9">
      <c r="A9" s="13" t="s">
        <v>362</v>
      </c>
      <c r="B9" s="13" t="s">
        <v>805</v>
      </c>
      <c r="C9" s="13" t="s">
        <v>816</v>
      </c>
      <c r="D9" s="14" t="s">
        <v>817</v>
      </c>
      <c r="E9" s="14" t="s">
        <v>811</v>
      </c>
    </row>
    <row r="10">
      <c r="A10" s="13" t="s">
        <v>363</v>
      </c>
      <c r="B10" s="13" t="s">
        <v>805</v>
      </c>
      <c r="C10" s="13" t="s">
        <v>818</v>
      </c>
      <c r="D10" s="14" t="s">
        <v>819</v>
      </c>
      <c r="E10" s="14" t="s">
        <v>820</v>
      </c>
    </row>
    <row r="11">
      <c r="A11" s="13" t="s">
        <v>364</v>
      </c>
      <c r="B11" s="13" t="s">
        <v>805</v>
      </c>
      <c r="C11" s="13" t="s">
        <v>821</v>
      </c>
      <c r="D11" s="14" t="s">
        <v>811</v>
      </c>
      <c r="E11" s="14" t="s">
        <v>811</v>
      </c>
    </row>
    <row r="12">
      <c r="A12" s="13" t="s">
        <v>365</v>
      </c>
      <c r="B12" s="13" t="s">
        <v>805</v>
      </c>
      <c r="C12" s="13" t="s">
        <v>822</v>
      </c>
      <c r="D12" s="14" t="s">
        <v>811</v>
      </c>
      <c r="E12" s="14" t="s">
        <v>811</v>
      </c>
    </row>
    <row r="13">
      <c r="A13" s="13" t="s">
        <v>366</v>
      </c>
      <c r="B13" s="13" t="s">
        <v>805</v>
      </c>
      <c r="C13" s="13" t="s">
        <v>823</v>
      </c>
      <c r="D13" s="14" t="s">
        <v>811</v>
      </c>
      <c r="E13" s="14" t="s">
        <v>811</v>
      </c>
    </row>
    <row r="14">
      <c r="A14" s="13" t="s">
        <v>367</v>
      </c>
      <c r="B14" s="13" t="s">
        <v>805</v>
      </c>
      <c r="C14" s="13" t="s">
        <v>824</v>
      </c>
      <c r="D14" s="14" t="s">
        <v>825</v>
      </c>
      <c r="E14" s="14" t="s">
        <v>826</v>
      </c>
    </row>
    <row r="15">
      <c r="A15" s="13" t="s">
        <v>378</v>
      </c>
      <c r="B15" s="13" t="s">
        <v>805</v>
      </c>
      <c r="C15" s="13" t="s">
        <v>827</v>
      </c>
      <c r="D15" s="14" t="s">
        <v>828</v>
      </c>
      <c r="E15" s="14" t="s">
        <v>829</v>
      </c>
    </row>
    <row r="16">
      <c r="A16" s="13" t="s">
        <v>380</v>
      </c>
      <c r="B16" s="13" t="s">
        <v>805</v>
      </c>
      <c r="C16" s="13" t="s">
        <v>830</v>
      </c>
      <c r="D16" s="14" t="s">
        <v>828</v>
      </c>
      <c r="E16" s="14" t="s">
        <v>831</v>
      </c>
    </row>
  </sheetData>
  <sheetProtection password="B493" sheet="1" objects="1" scenarios="1"/>
  <mergeCells>
    <mergeCell ref="A2:E2"/>
  </mergeCells>
  <phoneticPr fontId="0" type="noConversion"/>
  <pageMargins left="0.4" right="0.4" top="0.4" bottom="0.4" header="0.1" footer="0.1"/>
  <pageSetup paperSize="9" fitToHeight="0" orientation="landscape" verticalDpi="0" r:id="rId10"/>
  <headerFooter>
    <oddHeader>&amp;R&amp;C&amp;"Times New Roman,�������"&amp;72
&amp;100
��������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3" width="9.55" customWidth="1"/>
    <col min="4" max="4" width="21.01" customWidth="1"/>
    <col min="5" max="10" width="19.10" customWidth="1"/>
    <col min="11" max="12" width="21.01" customWidth="1"/>
  </cols>
  <sheetData>
    <row r="1" ht="15" customHeight="1">
</row>
    <row r="2" ht="25" customHeight="1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5" customHeight="1">
</row>
    <row r="4" ht="25" customHeight="1">
      <c r="A4" s="13" t="s">
        <v>38</v>
      </c>
      <c r="B4" s="13" t="s">
        <v>39</v>
      </c>
      <c r="C4" s="13" t="s">
        <v>40</v>
      </c>
      <c r="D4" s="13" t="s">
        <v>41</v>
      </c>
      <c r="E4" s="13" t="s">
        <v>42</v>
      </c>
      <c r="F4" s="13"/>
      <c r="G4" s="13"/>
      <c r="H4" s="13"/>
      <c r="I4" s="13"/>
      <c r="J4" s="13"/>
      <c r="K4" s="13"/>
    </row>
    <row r="5" ht="25" customHeight="1">
      <c r="A5" s="13"/>
      <c r="B5" s="13"/>
      <c r="C5" s="13"/>
      <c r="D5" s="13"/>
      <c r="E5" s="13" t="s">
        <v>43</v>
      </c>
      <c r="F5" s="13"/>
      <c r="G5" s="13"/>
      <c r="H5" s="13"/>
      <c r="I5" s="13" t="s">
        <v>44</v>
      </c>
      <c r="J5" s="13" t="s">
        <v>45</v>
      </c>
      <c r="K5" s="13" t="s">
        <v>46</v>
      </c>
    </row>
    <row r="6" ht="100" customHeight="1">
      <c r="A6" s="13"/>
      <c r="B6" s="13"/>
      <c r="C6" s="13"/>
      <c r="D6" s="13"/>
      <c r="E6" s="13" t="s">
        <v>47</v>
      </c>
      <c r="F6" s="13" t="s">
        <v>48</v>
      </c>
      <c r="G6" s="13" t="s">
        <v>49</v>
      </c>
      <c r="H6" s="13" t="s">
        <v>50</v>
      </c>
      <c r="I6" s="13"/>
      <c r="J6" s="13"/>
      <c r="K6" s="13"/>
    </row>
    <row r="7" ht="20" customHeight="1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ht="25" customHeight="1">
      <c r="A8" s="14" t="s">
        <v>51</v>
      </c>
      <c r="B8" s="13" t="s">
        <v>52</v>
      </c>
      <c r="C8" s="13" t="s">
        <v>53</v>
      </c>
      <c r="D8" s="13" t="s">
        <v>53</v>
      </c>
      <c r="E8" s="21">
        <v>2060192.64</v>
      </c>
      <c r="F8" s="21">
        <v>0</v>
      </c>
      <c r="G8" s="21">
        <v>2048962.39</v>
      </c>
      <c r="H8" s="21">
        <v>1484103.52</v>
      </c>
      <c r="I8" s="21">
        <v>0</v>
      </c>
      <c r="J8" s="21">
        <v>0</v>
      </c>
      <c r="K8" s="21" t="s">
        <v>54</v>
      </c>
    </row>
    <row r="9" ht="25" customHeight="1">
      <c r="A9" s="14" t="s">
        <v>55</v>
      </c>
      <c r="B9" s="13" t="s">
        <v>56</v>
      </c>
      <c r="C9" s="13" t="s">
        <v>53</v>
      </c>
      <c r="D9" s="13" t="s">
        <v>53</v>
      </c>
      <c r="E9" s="21">
        <f>IF(ISNUMBER(E8),E8,0)+IF(ISNUMBER(E10),E10,0)+IF(ISNUMBER(E67),E67,0)-IF(ISNUMBER(E29),E29,0)-IF(ISNUMBER(E72),E72,0)</f>
      </c>
      <c r="F9" s="21">
        <f>IF(ISNUMBER(F8),F8,0)+IF(ISNUMBER(F10),F10,0)+IF(ISNUMBER(F67),F67,0)-IF(ISNUMBER(F29),F29,0)-IF(ISNUMBER(F72),F72,0)</f>
      </c>
      <c r="G9" s="21">
        <f>IF(ISNUMBER(G8),G8,0)+IF(ISNUMBER(G10),G10,0)+IF(ISNUMBER(G67),G67,0)-IF(ISNUMBER(G29),G29,0)-IF(ISNUMBER(G72),G72,0)</f>
      </c>
      <c r="H9" s="21">
        <f>IF(ISNUMBER(H8),H8,0)+IF(ISNUMBER(H10),H10,0)+IF(ISNUMBER(H67),H67,0)-IF(ISNUMBER(H29),H29,0)-IF(ISNUMBER(H72),H72,0)</f>
      </c>
      <c r="I9" s="21">
        <f>IF(ISNUMBER(I8),I8,0)+IF(ISNUMBER(I10),I10,0)+IF(ISNUMBER(I67),I67,0)-IF(ISNUMBER(I29),I29,0)-IF(ISNUMBER(I72),I72,0)</f>
      </c>
      <c r="J9" s="21">
        <f>IF(ISNUMBER(J8),J8,0)+IF(ISNUMBER(J10),J10,0)+IF(ISNUMBER(J67),J67,0)-IF(ISNUMBER(J29),J29,0)-IF(ISNUMBER(J72),J72,0)</f>
      </c>
      <c r="K9" s="21" t="s">
        <v>54</v>
      </c>
    </row>
    <row r="10" ht="25" customHeight="1">
      <c r="A10" s="14" t="s">
        <v>57</v>
      </c>
      <c r="B10" s="13" t="s">
        <v>58</v>
      </c>
      <c r="C10" s="13"/>
      <c r="D10" s="13"/>
      <c r="E10" s="21">
        <v>224727592.91</v>
      </c>
      <c r="F10" s="21">
        <v>12457200</v>
      </c>
      <c r="G10" s="21">
        <v>67983000</v>
      </c>
      <c r="H10" s="21">
        <v>17253626.2</v>
      </c>
      <c r="I10" s="21">
        <v>287113134.42</v>
      </c>
      <c r="J10" s="21">
        <v>227383178.41</v>
      </c>
      <c r="K10" s="21" t="s">
        <v>54</v>
      </c>
    </row>
    <row r="11" ht="25" customHeight="1">
      <c r="A11" s="14" t="s">
        <v>59</v>
      </c>
      <c r="B11" s="13" t="s">
        <v>60</v>
      </c>
      <c r="C11" s="13" t="s">
        <v>61</v>
      </c>
      <c r="D11" s="13" t="s">
        <v>62</v>
      </c>
      <c r="E11" s="21" t="s">
        <v>54</v>
      </c>
      <c r="F11" s="21" t="s">
        <v>54</v>
      </c>
      <c r="G11" s="21" t="s">
        <v>54</v>
      </c>
      <c r="H11" s="21">
        <v>471065.05</v>
      </c>
      <c r="I11" s="21">
        <v>460000</v>
      </c>
      <c r="J11" s="21">
        <v>460000</v>
      </c>
      <c r="K11" s="21" t="s">
        <v>54</v>
      </c>
    </row>
    <row r="12" ht="50" customHeight="1">
      <c r="A12" s="14" t="s">
        <v>63</v>
      </c>
      <c r="B12" s="13" t="s">
        <v>64</v>
      </c>
      <c r="C12" s="13" t="s">
        <v>65</v>
      </c>
      <c r="D12" s="13" t="s">
        <v>66</v>
      </c>
      <c r="E12" s="21">
        <v>224727592.91</v>
      </c>
      <c r="F12" s="21" t="s">
        <v>54</v>
      </c>
      <c r="G12" s="21" t="s">
        <v>54</v>
      </c>
      <c r="H12" s="21">
        <v>3982306.12</v>
      </c>
      <c r="I12" s="21">
        <v>220822343.75</v>
      </c>
      <c r="J12" s="21">
        <v>221010178.41</v>
      </c>
      <c r="K12" s="21" t="s">
        <v>54</v>
      </c>
    </row>
    <row r="13" ht="75" customHeight="1">
      <c r="A13" s="14" t="s">
        <v>67</v>
      </c>
      <c r="B13" s="13" t="s">
        <v>68</v>
      </c>
      <c r="C13" s="13" t="s">
        <v>65</v>
      </c>
      <c r="D13" s="13"/>
      <c r="E13" s="21">
        <v>224727592.91</v>
      </c>
      <c r="F13" s="21" t="s">
        <v>54</v>
      </c>
      <c r="G13" s="21" t="s">
        <v>54</v>
      </c>
      <c r="H13" s="21">
        <v>0</v>
      </c>
      <c r="I13" s="21">
        <v>217822343.75</v>
      </c>
      <c r="J13" s="21">
        <v>218010178.41</v>
      </c>
      <c r="K13" s="21" t="s">
        <v>54</v>
      </c>
    </row>
    <row r="14" ht="50" customHeight="1">
      <c r="A14" s="14" t="s">
        <v>69</v>
      </c>
      <c r="B14" s="13" t="s">
        <v>70</v>
      </c>
      <c r="C14" s="13" t="s">
        <v>71</v>
      </c>
      <c r="D14" s="13" t="s">
        <v>72</v>
      </c>
      <c r="E14" s="21" t="s">
        <v>54</v>
      </c>
      <c r="F14" s="21" t="s">
        <v>54</v>
      </c>
      <c r="G14" s="21" t="s">
        <v>54</v>
      </c>
      <c r="H14" s="21">
        <v>0</v>
      </c>
      <c r="I14" s="21">
        <v>10000</v>
      </c>
      <c r="J14" s="21">
        <v>10000</v>
      </c>
      <c r="K14" s="21" t="s">
        <v>54</v>
      </c>
    </row>
    <row r="15" ht="25" customHeight="1">
      <c r="A15" s="14" t="s">
        <v>73</v>
      </c>
      <c r="B15" s="13" t="s">
        <v>74</v>
      </c>
      <c r="C15" s="13" t="s">
        <v>75</v>
      </c>
      <c r="D15" s="13" t="s">
        <v>76</v>
      </c>
      <c r="E15" s="21" t="s">
        <v>54</v>
      </c>
      <c r="F15" s="21">
        <v>12457200</v>
      </c>
      <c r="G15" s="21">
        <v>67983000</v>
      </c>
      <c r="H15" s="21">
        <v>30000</v>
      </c>
      <c r="I15" s="21">
        <v>60820790.67</v>
      </c>
      <c r="J15" s="21">
        <v>903000</v>
      </c>
      <c r="K15" s="21" t="s">
        <v>54</v>
      </c>
    </row>
    <row r="16" ht="38" customHeight="1">
      <c r="A16" s="14" t="s">
        <v>77</v>
      </c>
      <c r="B16" s="13" t="s">
        <v>78</v>
      </c>
      <c r="C16" s="13" t="s">
        <v>75</v>
      </c>
      <c r="D16" s="13"/>
      <c r="E16" s="21" t="s">
        <v>54</v>
      </c>
      <c r="F16" s="21">
        <v>12457200</v>
      </c>
      <c r="G16" s="21" t="s">
        <v>54</v>
      </c>
      <c r="H16" s="21">
        <v>0</v>
      </c>
      <c r="I16" s="21">
        <v>873000</v>
      </c>
      <c r="J16" s="21">
        <v>873000</v>
      </c>
      <c r="K16" s="21" t="s">
        <v>54</v>
      </c>
    </row>
    <row r="17" ht="50" customHeight="1">
      <c r="A17" s="14" t="s">
        <v>79</v>
      </c>
      <c r="B17" s="13" t="s">
        <v>80</v>
      </c>
      <c r="C17" s="13" t="s">
        <v>75</v>
      </c>
      <c r="D17" s="13" t="s">
        <v>81</v>
      </c>
      <c r="E17" s="21" t="s">
        <v>54</v>
      </c>
      <c r="F17" s="21">
        <v>12457200</v>
      </c>
      <c r="G17" s="21" t="s">
        <v>54</v>
      </c>
      <c r="H17" s="21">
        <v>0</v>
      </c>
      <c r="I17" s="21">
        <v>873000</v>
      </c>
      <c r="J17" s="21">
        <v>873000</v>
      </c>
      <c r="K17" s="21" t="s">
        <v>54</v>
      </c>
    </row>
    <row r="18" ht="50" customHeight="1">
      <c r="A18" s="14" t="s">
        <v>82</v>
      </c>
      <c r="B18" s="13" t="s">
        <v>83</v>
      </c>
      <c r="C18" s="13" t="s">
        <v>75</v>
      </c>
      <c r="D18" s="13" t="s">
        <v>84</v>
      </c>
      <c r="E18" s="21" t="s">
        <v>54</v>
      </c>
      <c r="F18" s="21" t="s">
        <v>54</v>
      </c>
      <c r="G18" s="21" t="s">
        <v>54</v>
      </c>
      <c r="H18" s="21">
        <v>0</v>
      </c>
      <c r="I18" s="21">
        <v>0</v>
      </c>
      <c r="J18" s="21">
        <v>0</v>
      </c>
      <c r="K18" s="21" t="s">
        <v>54</v>
      </c>
    </row>
    <row r="19" ht="25" customHeight="1">
      <c r="A19" s="14" t="s">
        <v>85</v>
      </c>
      <c r="B19" s="13" t="s">
        <v>86</v>
      </c>
      <c r="C19" s="13" t="s">
        <v>75</v>
      </c>
      <c r="D19" s="13" t="s">
        <v>84</v>
      </c>
      <c r="E19" s="21" t="s">
        <v>54</v>
      </c>
      <c r="F19" s="21" t="s">
        <v>54</v>
      </c>
      <c r="G19" s="21">
        <v>67983000</v>
      </c>
      <c r="H19" s="21">
        <v>0</v>
      </c>
      <c r="I19" s="21">
        <v>59917790.67</v>
      </c>
      <c r="J19" s="21">
        <v>0</v>
      </c>
      <c r="K19" s="21" t="s">
        <v>54</v>
      </c>
    </row>
    <row r="20" ht="25" customHeight="1">
      <c r="A20" s="14" t="s">
        <v>87</v>
      </c>
      <c r="B20" s="13" t="s">
        <v>88</v>
      </c>
      <c r="C20" s="13" t="s">
        <v>89</v>
      </c>
      <c r="D20" s="13" t="s">
        <v>90</v>
      </c>
      <c r="E20" s="21" t="s">
        <v>54</v>
      </c>
      <c r="F20" s="21" t="s">
        <v>54</v>
      </c>
      <c r="G20" s="21" t="s">
        <v>54</v>
      </c>
      <c r="H20" s="21">
        <v>1103000</v>
      </c>
      <c r="I20" s="21">
        <v>0</v>
      </c>
      <c r="J20" s="21">
        <v>0</v>
      </c>
      <c r="K20" s="21" t="s">
        <v>54</v>
      </c>
    </row>
    <row r="21" ht="25" customHeight="1">
      <c r="A21" s="14" t="s">
        <v>91</v>
      </c>
      <c r="B21" s="13" t="s">
        <v>92</v>
      </c>
      <c r="C21" s="13"/>
      <c r="D21" s="13"/>
      <c r="E21" s="21" t="s">
        <v>54</v>
      </c>
      <c r="F21" s="21" t="s">
        <v>54</v>
      </c>
      <c r="G21" s="21" t="s">
        <v>54</v>
      </c>
      <c r="H21" s="21">
        <v>11667255.03</v>
      </c>
      <c r="I21" s="21">
        <v>5000000</v>
      </c>
      <c r="J21" s="21">
        <v>5000000</v>
      </c>
      <c r="K21" s="21" t="s">
        <v>54</v>
      </c>
    </row>
    <row r="22" ht="25" customHeight="1">
      <c r="A22" s="14" t="s">
        <v>93</v>
      </c>
      <c r="B22" s="13"/>
      <c r="C22" s="13"/>
      <c r="D22" s="13"/>
      <c r="E22" s="21" t="s">
        <v>54</v>
      </c>
      <c r="F22" s="21" t="s">
        <v>54</v>
      </c>
      <c r="G22" s="21" t="s">
        <v>54</v>
      </c>
      <c r="H22" s="21" t="s">
        <v>54</v>
      </c>
      <c r="I22" s="21" t="s">
        <v>54</v>
      </c>
      <c r="J22" s="21" t="s">
        <v>54</v>
      </c>
      <c r="K22" s="21" t="s">
        <v>54</v>
      </c>
    </row>
    <row r="23" ht="25" customHeight="1">
      <c r="A23" s="14" t="s">
        <v>94</v>
      </c>
      <c r="B23" s="13" t="s">
        <v>95</v>
      </c>
      <c r="C23" s="13" t="s">
        <v>53</v>
      </c>
      <c r="D23" s="13"/>
      <c r="E23" s="21" t="s">
        <v>54</v>
      </c>
      <c r="F23" s="21" t="s">
        <v>54</v>
      </c>
      <c r="G23" s="21" t="s">
        <v>54</v>
      </c>
      <c r="H23" s="21">
        <v>11667255.03</v>
      </c>
      <c r="I23" s="21">
        <v>5000000</v>
      </c>
      <c r="J23" s="21">
        <v>5000000</v>
      </c>
      <c r="K23" s="21" t="s">
        <v>54</v>
      </c>
    </row>
    <row r="24" ht="25" customHeight="1">
      <c r="A24" s="14" t="s">
        <v>96</v>
      </c>
      <c r="B24" s="13" t="s">
        <v>97</v>
      </c>
      <c r="C24" s="13" t="s">
        <v>89</v>
      </c>
      <c r="D24" s="13"/>
      <c r="E24" s="21" t="s">
        <v>54</v>
      </c>
      <c r="F24" s="21" t="s">
        <v>54</v>
      </c>
      <c r="G24" s="21" t="s">
        <v>54</v>
      </c>
      <c r="H24" s="21">
        <v>0</v>
      </c>
      <c r="I24" s="21">
        <v>0</v>
      </c>
      <c r="J24" s="21">
        <v>0</v>
      </c>
      <c r="K24" s="21" t="s">
        <v>54</v>
      </c>
    </row>
    <row r="25" ht="25" customHeight="1">
      <c r="A25" s="14" t="s">
        <v>98</v>
      </c>
      <c r="B25" s="13" t="s">
        <v>99</v>
      </c>
      <c r="C25" s="13" t="s">
        <v>100</v>
      </c>
      <c r="D25" s="13"/>
      <c r="E25" s="21" t="s">
        <v>54</v>
      </c>
      <c r="F25" s="21" t="s">
        <v>54</v>
      </c>
      <c r="G25" s="21" t="s">
        <v>54</v>
      </c>
      <c r="H25" s="21">
        <v>0</v>
      </c>
      <c r="I25" s="21">
        <v>0</v>
      </c>
      <c r="J25" s="21">
        <v>0</v>
      </c>
      <c r="K25" s="21" t="s">
        <v>54</v>
      </c>
    </row>
    <row r="26" ht="25" customHeight="1">
      <c r="A26" s="14" t="s">
        <v>101</v>
      </c>
      <c r="B26" s="13" t="s">
        <v>102</v>
      </c>
      <c r="C26" s="13" t="s">
        <v>103</v>
      </c>
      <c r="D26" s="13"/>
      <c r="E26" s="21" t="s">
        <v>54</v>
      </c>
      <c r="F26" s="21" t="s">
        <v>54</v>
      </c>
      <c r="G26" s="21" t="s">
        <v>54</v>
      </c>
      <c r="H26" s="21">
        <v>11667255.03</v>
      </c>
      <c r="I26" s="21">
        <v>5000000</v>
      </c>
      <c r="J26" s="21">
        <v>5000000</v>
      </c>
      <c r="K26" s="21" t="s">
        <v>54</v>
      </c>
    </row>
    <row r="27" ht="50" customHeight="1">
      <c r="A27" s="14" t="s">
        <v>104</v>
      </c>
      <c r="B27" s="13" t="s">
        <v>105</v>
      </c>
      <c r="C27" s="13" t="s">
        <v>106</v>
      </c>
      <c r="D27" s="13"/>
      <c r="E27" s="21" t="s">
        <v>54</v>
      </c>
      <c r="F27" s="21" t="s">
        <v>54</v>
      </c>
      <c r="G27" s="21" t="s">
        <v>54</v>
      </c>
      <c r="H27" s="21">
        <v>0</v>
      </c>
      <c r="I27" s="21">
        <v>0</v>
      </c>
      <c r="J27" s="21">
        <v>0</v>
      </c>
      <c r="K27" s="21" t="s">
        <v>54</v>
      </c>
    </row>
    <row r="28" ht="50" customHeight="1">
      <c r="A28" s="14" t="s">
        <v>107</v>
      </c>
      <c r="B28" s="13" t="s">
        <v>108</v>
      </c>
      <c r="C28" s="13" t="s">
        <v>109</v>
      </c>
      <c r="D28" s="13"/>
      <c r="E28" s="21" t="s">
        <v>54</v>
      </c>
      <c r="F28" s="21" t="s">
        <v>54</v>
      </c>
      <c r="G28" s="21" t="s">
        <v>54</v>
      </c>
      <c r="H28" s="21">
        <v>0</v>
      </c>
      <c r="I28" s="21">
        <v>0</v>
      </c>
      <c r="J28" s="21">
        <v>0</v>
      </c>
      <c r="K28" s="21" t="s">
        <v>54</v>
      </c>
    </row>
    <row r="29" ht="25" customHeight="1">
      <c r="A29" s="14" t="s">
        <v>110</v>
      </c>
      <c r="B29" s="13" t="s">
        <v>111</v>
      </c>
      <c r="C29" s="13" t="s">
        <v>53</v>
      </c>
      <c r="D29" s="13" t="s">
        <v>53</v>
      </c>
      <c r="E29" s="21">
        <v>226787785.55</v>
      </c>
      <c r="F29" s="21">
        <v>12457200</v>
      </c>
      <c r="G29" s="21">
        <v>70031962.39</v>
      </c>
      <c r="H29" s="21">
        <v>16737729.72</v>
      </c>
      <c r="I29" s="21">
        <v>285113134.42</v>
      </c>
      <c r="J29" s="21">
        <v>225383178.41</v>
      </c>
      <c r="K29" s="21" t="s">
        <v>54</v>
      </c>
    </row>
    <row r="30" ht="25" customHeight="1">
      <c r="A30" s="14" t="s">
        <v>112</v>
      </c>
      <c r="B30" s="13" t="s">
        <v>113</v>
      </c>
      <c r="C30" s="13" t="s">
        <v>53</v>
      </c>
      <c r="D30" s="13" t="s">
        <v>53</v>
      </c>
      <c r="E30" s="21">
        <v>200216299.31</v>
      </c>
      <c r="F30" s="21" t="s">
        <v>54</v>
      </c>
      <c r="G30" s="21" t="s">
        <v>54</v>
      </c>
      <c r="H30" s="21">
        <v>283104.01</v>
      </c>
      <c r="I30" s="21">
        <v>199454357.24</v>
      </c>
      <c r="J30" s="21">
        <v>199454357.24</v>
      </c>
      <c r="K30" s="21" t="s">
        <v>54</v>
      </c>
    </row>
    <row r="31" ht="25" customHeight="1">
      <c r="A31" s="14" t="s">
        <v>114</v>
      </c>
      <c r="B31" s="13" t="s">
        <v>115</v>
      </c>
      <c r="C31" s="13" t="s">
        <v>116</v>
      </c>
      <c r="D31" s="13" t="s">
        <v>117</v>
      </c>
      <c r="E31" s="21">
        <v>154078711.95</v>
      </c>
      <c r="F31" s="21" t="s">
        <v>54</v>
      </c>
      <c r="G31" s="21" t="s">
        <v>54</v>
      </c>
      <c r="H31" s="21">
        <v>206509.69</v>
      </c>
      <c r="I31" s="21">
        <v>152991057.79</v>
      </c>
      <c r="J31" s="21">
        <v>152991057.79</v>
      </c>
      <c r="K31" s="21" t="s">
        <v>54</v>
      </c>
    </row>
    <row r="32" ht="50" customHeight="1">
      <c r="A32" s="14" t="s">
        <v>118</v>
      </c>
      <c r="B32" s="13" t="s">
        <v>119</v>
      </c>
      <c r="C32" s="13" t="s">
        <v>120</v>
      </c>
      <c r="D32" s="13" t="s">
        <v>121</v>
      </c>
      <c r="E32" s="21">
        <v>326177.51</v>
      </c>
      <c r="F32" s="21" t="s">
        <v>54</v>
      </c>
      <c r="G32" s="21" t="s">
        <v>54</v>
      </c>
      <c r="H32" s="21">
        <v>15174</v>
      </c>
      <c r="I32" s="21">
        <v>260000</v>
      </c>
      <c r="J32" s="21">
        <v>260000</v>
      </c>
      <c r="K32" s="21" t="s">
        <v>54</v>
      </c>
    </row>
    <row r="33" ht="50" customHeight="1">
      <c r="A33" s="14" t="s">
        <v>122</v>
      </c>
      <c r="B33" s="13" t="s">
        <v>123</v>
      </c>
      <c r="C33" s="13" t="s">
        <v>124</v>
      </c>
      <c r="D33" s="13" t="s">
        <v>125</v>
      </c>
      <c r="E33" s="21" t="s">
        <v>54</v>
      </c>
      <c r="F33" s="21" t="s">
        <v>54</v>
      </c>
      <c r="G33" s="21" t="s">
        <v>54</v>
      </c>
      <c r="H33" s="21">
        <v>0</v>
      </c>
      <c r="I33" s="21">
        <v>0</v>
      </c>
      <c r="J33" s="21">
        <v>0</v>
      </c>
      <c r="K33" s="21" t="s">
        <v>54</v>
      </c>
    </row>
    <row r="34" ht="75" customHeight="1">
      <c r="A34" s="14" t="s">
        <v>126</v>
      </c>
      <c r="B34" s="13" t="s">
        <v>127</v>
      </c>
      <c r="C34" s="13" t="s">
        <v>128</v>
      </c>
      <c r="D34" s="13" t="s">
        <v>129</v>
      </c>
      <c r="E34" s="21">
        <v>45811409.85</v>
      </c>
      <c r="F34" s="21" t="s">
        <v>54</v>
      </c>
      <c r="G34" s="21" t="s">
        <v>54</v>
      </c>
      <c r="H34" s="21">
        <v>61420.32</v>
      </c>
      <c r="I34" s="21">
        <v>46203299.45</v>
      </c>
      <c r="J34" s="21">
        <v>46203299.45</v>
      </c>
      <c r="K34" s="21" t="s">
        <v>54</v>
      </c>
    </row>
    <row r="35" ht="25" customHeight="1">
      <c r="A35" s="14" t="s">
        <v>130</v>
      </c>
      <c r="B35" s="13" t="s">
        <v>131</v>
      </c>
      <c r="C35" s="13" t="s">
        <v>128</v>
      </c>
      <c r="D35" s="13"/>
      <c r="E35" s="21">
        <v>45811409.85</v>
      </c>
      <c r="F35" s="21" t="s">
        <v>54</v>
      </c>
      <c r="G35" s="21" t="s">
        <v>54</v>
      </c>
      <c r="H35" s="21">
        <v>61420.32</v>
      </c>
      <c r="I35" s="21">
        <v>46203299.45</v>
      </c>
      <c r="J35" s="21">
        <v>46203299.45</v>
      </c>
      <c r="K35" s="21" t="s">
        <v>54</v>
      </c>
    </row>
    <row r="36" ht="25" customHeight="1">
      <c r="A36" s="14" t="s">
        <v>132</v>
      </c>
      <c r="B36" s="13" t="s">
        <v>133</v>
      </c>
      <c r="C36" s="13" t="s">
        <v>128</v>
      </c>
      <c r="D36" s="13"/>
      <c r="E36" s="21" t="s">
        <v>54</v>
      </c>
      <c r="F36" s="21" t="s">
        <v>54</v>
      </c>
      <c r="G36" s="21" t="s">
        <v>54</v>
      </c>
      <c r="H36" s="21" t="s">
        <v>54</v>
      </c>
      <c r="I36" s="21" t="s">
        <v>54</v>
      </c>
      <c r="J36" s="21" t="s">
        <v>54</v>
      </c>
      <c r="K36" s="21" t="s">
        <v>54</v>
      </c>
    </row>
    <row r="37" ht="75" customHeight="1">
      <c r="A37" s="14" t="s">
        <v>134</v>
      </c>
      <c r="B37" s="13" t="s">
        <v>135</v>
      </c>
      <c r="C37" s="13" t="s">
        <v>136</v>
      </c>
      <c r="D37" s="13"/>
      <c r="E37" s="21" t="s">
        <v>54</v>
      </c>
      <c r="F37" s="21" t="s">
        <v>54</v>
      </c>
      <c r="G37" s="21" t="s">
        <v>54</v>
      </c>
      <c r="H37" s="21">
        <v>0</v>
      </c>
      <c r="I37" s="21">
        <v>0</v>
      </c>
      <c r="J37" s="21">
        <v>0</v>
      </c>
      <c r="K37" s="21" t="s">
        <v>54</v>
      </c>
    </row>
    <row r="38" ht="38" customHeight="1">
      <c r="A38" s="14" t="s">
        <v>137</v>
      </c>
      <c r="B38" s="13" t="s">
        <v>138</v>
      </c>
      <c r="C38" s="13" t="s">
        <v>136</v>
      </c>
      <c r="D38" s="13" t="s">
        <v>139</v>
      </c>
      <c r="E38" s="21" t="s">
        <v>54</v>
      </c>
      <c r="F38" s="21" t="s">
        <v>54</v>
      </c>
      <c r="G38" s="21" t="s">
        <v>54</v>
      </c>
      <c r="H38" s="21">
        <v>0</v>
      </c>
      <c r="I38" s="21">
        <v>0</v>
      </c>
      <c r="J38" s="21">
        <v>0</v>
      </c>
      <c r="K38" s="21" t="s">
        <v>54</v>
      </c>
    </row>
    <row r="39" ht="25" customHeight="1">
      <c r="A39" s="14" t="s">
        <v>140</v>
      </c>
      <c r="B39" s="13" t="s">
        <v>141</v>
      </c>
      <c r="C39" s="13" t="s">
        <v>136</v>
      </c>
      <c r="D39" s="13"/>
      <c r="E39" s="21" t="s">
        <v>54</v>
      </c>
      <c r="F39" s="21" t="s">
        <v>54</v>
      </c>
      <c r="G39" s="21" t="s">
        <v>54</v>
      </c>
      <c r="H39" s="21" t="s">
        <v>54</v>
      </c>
      <c r="I39" s="21" t="s">
        <v>54</v>
      </c>
      <c r="J39" s="21" t="s">
        <v>54</v>
      </c>
      <c r="K39" s="21" t="s">
        <v>54</v>
      </c>
    </row>
    <row r="40" ht="25" customHeight="1">
      <c r="A40" s="14" t="s">
        <v>142</v>
      </c>
      <c r="B40" s="13" t="s">
        <v>143</v>
      </c>
      <c r="C40" s="13" t="s">
        <v>144</v>
      </c>
      <c r="D40" s="13"/>
      <c r="E40" s="21" t="s">
        <v>54</v>
      </c>
      <c r="F40" s="21" t="s">
        <v>54</v>
      </c>
      <c r="G40" s="21" t="s">
        <v>54</v>
      </c>
      <c r="H40" s="21">
        <v>16000</v>
      </c>
      <c r="I40" s="21">
        <v>20000</v>
      </c>
      <c r="J40" s="21">
        <v>20000</v>
      </c>
      <c r="K40" s="21" t="s">
        <v>54</v>
      </c>
    </row>
    <row r="41" ht="63" customHeight="1">
      <c r="A41" s="14" t="s">
        <v>145</v>
      </c>
      <c r="B41" s="13" t="s">
        <v>146</v>
      </c>
      <c r="C41" s="13" t="s">
        <v>147</v>
      </c>
      <c r="D41" s="13" t="s">
        <v>148</v>
      </c>
      <c r="E41" s="21" t="s">
        <v>54</v>
      </c>
      <c r="F41" s="21" t="s">
        <v>54</v>
      </c>
      <c r="G41" s="21" t="s">
        <v>54</v>
      </c>
      <c r="H41" s="21">
        <v>16000</v>
      </c>
      <c r="I41" s="21">
        <v>20000</v>
      </c>
      <c r="J41" s="21">
        <v>20000</v>
      </c>
      <c r="K41" s="21" t="s">
        <v>54</v>
      </c>
    </row>
    <row r="42" ht="63" customHeight="1">
      <c r="A42" s="14" t="s">
        <v>149</v>
      </c>
      <c r="B42" s="13" t="s">
        <v>150</v>
      </c>
      <c r="C42" s="13" t="s">
        <v>151</v>
      </c>
      <c r="D42" s="13"/>
      <c r="E42" s="21" t="s">
        <v>54</v>
      </c>
      <c r="F42" s="21" t="s">
        <v>54</v>
      </c>
      <c r="G42" s="21" t="s">
        <v>54</v>
      </c>
      <c r="H42" s="21">
        <v>16000</v>
      </c>
      <c r="I42" s="21">
        <v>20000</v>
      </c>
      <c r="J42" s="21">
        <v>20000</v>
      </c>
      <c r="K42" s="21" t="s">
        <v>54</v>
      </c>
    </row>
    <row r="43" ht="50" customHeight="1">
      <c r="A43" s="14" t="s">
        <v>152</v>
      </c>
      <c r="B43" s="13" t="s">
        <v>153</v>
      </c>
      <c r="C43" s="13" t="s">
        <v>154</v>
      </c>
      <c r="D43" s="13" t="s">
        <v>155</v>
      </c>
      <c r="E43" s="21" t="s">
        <v>54</v>
      </c>
      <c r="F43" s="21" t="s">
        <v>54</v>
      </c>
      <c r="G43" s="21" t="s">
        <v>54</v>
      </c>
      <c r="H43" s="21">
        <v>0</v>
      </c>
      <c r="I43" s="21">
        <v>0</v>
      </c>
      <c r="J43" s="21">
        <v>0</v>
      </c>
      <c r="K43" s="21" t="s">
        <v>54</v>
      </c>
    </row>
    <row r="44" ht="100" customHeight="1">
      <c r="A44" s="14" t="s">
        <v>156</v>
      </c>
      <c r="B44" s="13" t="s">
        <v>157</v>
      </c>
      <c r="C44" s="13" t="s">
        <v>158</v>
      </c>
      <c r="D44" s="13" t="s">
        <v>155</v>
      </c>
      <c r="E44" s="21" t="s">
        <v>54</v>
      </c>
      <c r="F44" s="21" t="s">
        <v>54</v>
      </c>
      <c r="G44" s="21" t="s">
        <v>54</v>
      </c>
      <c r="H44" s="21">
        <v>0</v>
      </c>
      <c r="I44" s="21">
        <v>0</v>
      </c>
      <c r="J44" s="21">
        <v>0</v>
      </c>
      <c r="K44" s="21" t="s">
        <v>54</v>
      </c>
    </row>
    <row r="45" ht="50" customHeight="1">
      <c r="A45" s="14" t="s">
        <v>159</v>
      </c>
      <c r="B45" s="13" t="s">
        <v>160</v>
      </c>
      <c r="C45" s="13" t="s">
        <v>161</v>
      </c>
      <c r="D45" s="13" t="s">
        <v>155</v>
      </c>
      <c r="E45" s="21" t="s">
        <v>54</v>
      </c>
      <c r="F45" s="21" t="s">
        <v>54</v>
      </c>
      <c r="G45" s="21" t="s">
        <v>54</v>
      </c>
      <c r="H45" s="21">
        <v>0</v>
      </c>
      <c r="I45" s="21">
        <v>0</v>
      </c>
      <c r="J45" s="21">
        <v>0</v>
      </c>
      <c r="K45" s="21" t="s">
        <v>54</v>
      </c>
    </row>
    <row r="46" ht="25" customHeight="1">
      <c r="A46" s="14" t="s">
        <v>162</v>
      </c>
      <c r="B46" s="13" t="s">
        <v>163</v>
      </c>
      <c r="C46" s="13" t="s">
        <v>164</v>
      </c>
      <c r="D46" s="13"/>
      <c r="E46" s="21">
        <v>3819288</v>
      </c>
      <c r="F46" s="21" t="s">
        <v>54</v>
      </c>
      <c r="G46" s="21" t="s">
        <v>54</v>
      </c>
      <c r="H46" s="21">
        <v>121364</v>
      </c>
      <c r="I46" s="21">
        <v>4345500</v>
      </c>
      <c r="J46" s="21">
        <v>4345500</v>
      </c>
      <c r="K46" s="21" t="s">
        <v>54</v>
      </c>
    </row>
    <row r="47" ht="25" customHeight="1">
      <c r="A47" s="14" t="s">
        <v>165</v>
      </c>
      <c r="B47" s="13" t="s">
        <v>166</v>
      </c>
      <c r="C47" s="13" t="s">
        <v>167</v>
      </c>
      <c r="D47" s="13" t="s">
        <v>155</v>
      </c>
      <c r="E47" s="21">
        <v>3815180</v>
      </c>
      <c r="F47" s="21" t="s">
        <v>54</v>
      </c>
      <c r="G47" s="21" t="s">
        <v>54</v>
      </c>
      <c r="H47" s="21">
        <v>106364</v>
      </c>
      <c r="I47" s="21">
        <v>3810000</v>
      </c>
      <c r="J47" s="21">
        <v>3810000</v>
      </c>
      <c r="K47" s="21" t="s">
        <v>54</v>
      </c>
    </row>
    <row r="48" ht="75" customHeight="1">
      <c r="A48" s="14" t="s">
        <v>168</v>
      </c>
      <c r="B48" s="13" t="s">
        <v>169</v>
      </c>
      <c r="C48" s="13" t="s">
        <v>170</v>
      </c>
      <c r="D48" s="13" t="s">
        <v>155</v>
      </c>
      <c r="E48" s="21">
        <v>4108</v>
      </c>
      <c r="F48" s="21" t="s">
        <v>54</v>
      </c>
      <c r="G48" s="21" t="s">
        <v>54</v>
      </c>
      <c r="H48" s="21">
        <v>0</v>
      </c>
      <c r="I48" s="21">
        <v>512000</v>
      </c>
      <c r="J48" s="21">
        <v>512000</v>
      </c>
      <c r="K48" s="21" t="s">
        <v>54</v>
      </c>
    </row>
    <row r="49" ht="50" customHeight="1">
      <c r="A49" s="14" t="s">
        <v>171</v>
      </c>
      <c r="B49" s="13" t="s">
        <v>172</v>
      </c>
      <c r="C49" s="13" t="s">
        <v>173</v>
      </c>
      <c r="D49" s="13" t="s">
        <v>155</v>
      </c>
      <c r="E49" s="21" t="s">
        <v>54</v>
      </c>
      <c r="F49" s="21" t="s">
        <v>54</v>
      </c>
      <c r="G49" s="21" t="s">
        <v>54</v>
      </c>
      <c r="H49" s="21">
        <v>15000</v>
      </c>
      <c r="I49" s="21">
        <v>26500</v>
      </c>
      <c r="J49" s="21">
        <v>26500</v>
      </c>
      <c r="K49" s="21" t="s">
        <v>54</v>
      </c>
    </row>
    <row r="50" ht="50" customHeight="1">
      <c r="A50" s="14" t="s">
        <v>174</v>
      </c>
      <c r="B50" s="13" t="s">
        <v>175</v>
      </c>
      <c r="C50" s="13" t="s">
        <v>53</v>
      </c>
      <c r="D50" s="13"/>
      <c r="E50" s="21" t="s">
        <v>54</v>
      </c>
      <c r="F50" s="21" t="s">
        <v>54</v>
      </c>
      <c r="G50" s="21" t="s">
        <v>54</v>
      </c>
      <c r="H50" s="21" t="s">
        <v>54</v>
      </c>
      <c r="I50" s="21" t="s">
        <v>54</v>
      </c>
      <c r="J50" s="21" t="s">
        <v>54</v>
      </c>
      <c r="K50" s="21" t="s">
        <v>54</v>
      </c>
    </row>
    <row r="51" ht="50" customHeight="1">
      <c r="A51" s="14" t="s">
        <v>176</v>
      </c>
      <c r="B51" s="13" t="s">
        <v>177</v>
      </c>
      <c r="C51" s="13" t="s">
        <v>178</v>
      </c>
      <c r="D51" s="13"/>
      <c r="E51" s="21" t="s">
        <v>54</v>
      </c>
      <c r="F51" s="21" t="s">
        <v>54</v>
      </c>
      <c r="G51" s="21" t="s">
        <v>54</v>
      </c>
      <c r="H51" s="21" t="s">
        <v>54</v>
      </c>
      <c r="I51" s="21" t="s">
        <v>54</v>
      </c>
      <c r="J51" s="21" t="s">
        <v>54</v>
      </c>
      <c r="K51" s="21" t="s">
        <v>54</v>
      </c>
    </row>
    <row r="52" ht="25" customHeight="1">
      <c r="A52" s="14" t="s">
        <v>179</v>
      </c>
      <c r="B52" s="13" t="s">
        <v>180</v>
      </c>
      <c r="C52" s="13" t="s">
        <v>181</v>
      </c>
      <c r="D52" s="13"/>
      <c r="E52" s="21" t="s">
        <v>54</v>
      </c>
      <c r="F52" s="21" t="s">
        <v>54</v>
      </c>
      <c r="G52" s="21" t="s">
        <v>54</v>
      </c>
      <c r="H52" s="21" t="s">
        <v>54</v>
      </c>
      <c r="I52" s="21" t="s">
        <v>54</v>
      </c>
      <c r="J52" s="21" t="s">
        <v>54</v>
      </c>
      <c r="K52" s="21" t="s">
        <v>54</v>
      </c>
    </row>
    <row r="53" ht="75" customHeight="1">
      <c r="A53" s="14" t="s">
        <v>182</v>
      </c>
      <c r="B53" s="13" t="s">
        <v>183</v>
      </c>
      <c r="C53" s="13" t="s">
        <v>184</v>
      </c>
      <c r="D53" s="13"/>
      <c r="E53" s="21" t="s">
        <v>54</v>
      </c>
      <c r="F53" s="21" t="s">
        <v>54</v>
      </c>
      <c r="G53" s="21" t="s">
        <v>54</v>
      </c>
      <c r="H53" s="21" t="s">
        <v>54</v>
      </c>
      <c r="I53" s="21" t="s">
        <v>54</v>
      </c>
      <c r="J53" s="21" t="s">
        <v>54</v>
      </c>
      <c r="K53" s="21" t="s">
        <v>54</v>
      </c>
    </row>
    <row r="54" ht="50" customHeight="1">
      <c r="A54" s="14" t="s">
        <v>185</v>
      </c>
      <c r="B54" s="13" t="s">
        <v>186</v>
      </c>
      <c r="C54" s="13" t="s">
        <v>53</v>
      </c>
      <c r="D54" s="13"/>
      <c r="E54" s="21" t="s">
        <v>54</v>
      </c>
      <c r="F54" s="21" t="s">
        <v>54</v>
      </c>
      <c r="G54" s="21" t="s">
        <v>54</v>
      </c>
      <c r="H54" s="21">
        <v>0</v>
      </c>
      <c r="I54" s="21">
        <v>0</v>
      </c>
      <c r="J54" s="21">
        <v>0</v>
      </c>
      <c r="K54" s="21" t="s">
        <v>54</v>
      </c>
    </row>
    <row r="55" ht="75" customHeight="1">
      <c r="A55" s="14" t="s">
        <v>187</v>
      </c>
      <c r="B55" s="13" t="s">
        <v>188</v>
      </c>
      <c r="C55" s="13" t="s">
        <v>189</v>
      </c>
      <c r="D55" s="13" t="s">
        <v>155</v>
      </c>
      <c r="E55" s="21" t="s">
        <v>54</v>
      </c>
      <c r="F55" s="21" t="s">
        <v>54</v>
      </c>
      <c r="G55" s="21" t="s">
        <v>54</v>
      </c>
      <c r="H55" s="21">
        <v>0</v>
      </c>
      <c r="I55" s="21">
        <v>0</v>
      </c>
      <c r="J55" s="21">
        <v>0</v>
      </c>
      <c r="K55" s="21" t="s">
        <v>54</v>
      </c>
    </row>
    <row r="56" ht="25" customHeight="1">
      <c r="A56" s="14" t="s">
        <v>190</v>
      </c>
      <c r="B56" s="13" t="s">
        <v>191</v>
      </c>
      <c r="C56" s="13" t="s">
        <v>53</v>
      </c>
      <c r="D56" s="13"/>
      <c r="E56" s="21">
        <v>22752198.24</v>
      </c>
      <c r="F56" s="21">
        <v>12457200</v>
      </c>
      <c r="G56" s="21">
        <v>70031962.39</v>
      </c>
      <c r="H56" s="21">
        <v>16317261.71</v>
      </c>
      <c r="I56" s="21">
        <v>81290277.18</v>
      </c>
      <c r="J56" s="21">
        <v>21560321.17</v>
      </c>
      <c r="K56" s="21" t="s">
        <v>54</v>
      </c>
    </row>
    <row r="57" ht="50" customHeight="1">
      <c r="A57" s="14" t="s">
        <v>192</v>
      </c>
      <c r="B57" s="13" t="s">
        <v>193</v>
      </c>
      <c r="C57" s="13" t="s">
        <v>194</v>
      </c>
      <c r="D57" s="13"/>
      <c r="E57" s="21" t="s">
        <v>54</v>
      </c>
      <c r="F57" s="21" t="s">
        <v>54</v>
      </c>
      <c r="G57" s="21" t="s">
        <v>54</v>
      </c>
      <c r="H57" s="21" t="s">
        <v>54</v>
      </c>
      <c r="I57" s="21" t="s">
        <v>54</v>
      </c>
      <c r="J57" s="21" t="s">
        <v>54</v>
      </c>
      <c r="K57" s="21" t="s">
        <v>54</v>
      </c>
    </row>
    <row r="58" ht="50" customHeight="1">
      <c r="A58" s="14" t="s">
        <v>195</v>
      </c>
      <c r="B58" s="13" t="s">
        <v>196</v>
      </c>
      <c r="C58" s="13" t="s">
        <v>197</v>
      </c>
      <c r="D58" s="13"/>
      <c r="E58" s="21" t="s">
        <v>54</v>
      </c>
      <c r="F58" s="21" t="s">
        <v>54</v>
      </c>
      <c r="G58" s="21" t="s">
        <v>54</v>
      </c>
      <c r="H58" s="21" t="s">
        <v>54</v>
      </c>
      <c r="I58" s="21" t="s">
        <v>54</v>
      </c>
      <c r="J58" s="21" t="s">
        <v>54</v>
      </c>
      <c r="K58" s="21" t="s">
        <v>54</v>
      </c>
    </row>
    <row r="59" ht="50" customHeight="1">
      <c r="A59" s="14" t="s">
        <v>198</v>
      </c>
      <c r="B59" s="13" t="s">
        <v>199</v>
      </c>
      <c r="C59" s="13" t="s">
        <v>200</v>
      </c>
      <c r="D59" s="13" t="s">
        <v>201</v>
      </c>
      <c r="E59" s="21" t="s">
        <v>54</v>
      </c>
      <c r="F59" s="21" t="s">
        <v>54</v>
      </c>
      <c r="G59" s="21" t="s">
        <v>54</v>
      </c>
      <c r="H59" s="21">
        <v>0</v>
      </c>
      <c r="I59" s="21">
        <v>0</v>
      </c>
      <c r="J59" s="21">
        <v>0</v>
      </c>
      <c r="K59" s="21" t="s">
        <v>54</v>
      </c>
    </row>
    <row r="60" ht="25" customHeight="1">
      <c r="A60" s="14" t="s">
        <v>202</v>
      </c>
      <c r="B60" s="13" t="s">
        <v>203</v>
      </c>
      <c r="C60" s="13" t="s">
        <v>204</v>
      </c>
      <c r="D60" s="13" t="s">
        <v>205</v>
      </c>
      <c r="E60" s="21">
        <v>18020512.48</v>
      </c>
      <c r="F60" s="21">
        <v>12457200</v>
      </c>
      <c r="G60" s="21" t="s">
        <v>54</v>
      </c>
      <c r="H60" s="21">
        <v>15514645.4</v>
      </c>
      <c r="I60" s="21">
        <v>16238872.02</v>
      </c>
      <c r="J60" s="21">
        <v>16238872.02</v>
      </c>
      <c r="K60" s="21" t="s">
        <v>54</v>
      </c>
    </row>
    <row r="61" ht="75" customHeight="1">
      <c r="A61" s="14" t="s">
        <v>206</v>
      </c>
      <c r="B61" s="13" t="s">
        <v>207</v>
      </c>
      <c r="C61" s="13" t="s">
        <v>208</v>
      </c>
      <c r="D61" s="13" t="s">
        <v>201</v>
      </c>
      <c r="E61" s="21" t="s">
        <v>54</v>
      </c>
      <c r="F61" s="21" t="s">
        <v>54</v>
      </c>
      <c r="G61" s="21" t="s">
        <v>54</v>
      </c>
      <c r="H61" s="21">
        <v>0</v>
      </c>
      <c r="I61" s="21">
        <v>0</v>
      </c>
      <c r="J61" s="21">
        <v>0</v>
      </c>
      <c r="K61" s="21" t="s">
        <v>54</v>
      </c>
    </row>
    <row r="62" ht="75" customHeight="1">
      <c r="A62" s="14" t="s">
        <v>209</v>
      </c>
      <c r="B62" s="13" t="s">
        <v>210</v>
      </c>
      <c r="C62" s="13" t="s">
        <v>211</v>
      </c>
      <c r="D62" s="13"/>
      <c r="E62" s="21" t="s">
        <v>54</v>
      </c>
      <c r="F62" s="21" t="s">
        <v>54</v>
      </c>
      <c r="G62" s="21" t="s">
        <v>54</v>
      </c>
      <c r="H62" s="21">
        <v>0</v>
      </c>
      <c r="I62" s="21">
        <v>0</v>
      </c>
      <c r="J62" s="21">
        <v>0</v>
      </c>
      <c r="K62" s="21" t="s">
        <v>54</v>
      </c>
    </row>
    <row r="63" ht="25" customHeight="1">
      <c r="A63" s="14" t="s">
        <v>212</v>
      </c>
      <c r="B63" s="13" t="s">
        <v>213</v>
      </c>
      <c r="C63" s="13" t="s">
        <v>214</v>
      </c>
      <c r="D63" s="13" t="s">
        <v>215</v>
      </c>
      <c r="E63" s="21">
        <v>4731685.76</v>
      </c>
      <c r="F63" s="21" t="s">
        <v>54</v>
      </c>
      <c r="G63" s="21" t="s">
        <v>54</v>
      </c>
      <c r="H63" s="21">
        <v>802616.31</v>
      </c>
      <c r="I63" s="21">
        <v>5133614.49</v>
      </c>
      <c r="J63" s="21">
        <v>5321449.15</v>
      </c>
      <c r="K63" s="21" t="s">
        <v>54</v>
      </c>
    </row>
    <row r="64" ht="50" customHeight="1">
      <c r="A64" s="14" t="s">
        <v>216</v>
      </c>
      <c r="B64" s="13" t="s">
        <v>217</v>
      </c>
      <c r="C64" s="13" t="s">
        <v>218</v>
      </c>
      <c r="D64" s="13" t="s">
        <v>219</v>
      </c>
      <c r="E64" s="21" t="s">
        <v>54</v>
      </c>
      <c r="F64" s="21">
        <v>0</v>
      </c>
      <c r="G64" s="21">
        <v>70031962.39</v>
      </c>
      <c r="H64" s="21">
        <v>0</v>
      </c>
      <c r="I64" s="21">
        <v>59917790.67</v>
      </c>
      <c r="J64" s="21">
        <v>0</v>
      </c>
      <c r="K64" s="21" t="s">
        <v>54</v>
      </c>
    </row>
    <row r="65" ht="50" customHeight="1">
      <c r="A65" s="14" t="s">
        <v>220</v>
      </c>
      <c r="B65" s="13" t="s">
        <v>221</v>
      </c>
      <c r="C65" s="13" t="s">
        <v>222</v>
      </c>
      <c r="D65" s="13"/>
      <c r="E65" s="21" t="s">
        <v>54</v>
      </c>
      <c r="F65" s="21" t="s">
        <v>54</v>
      </c>
      <c r="G65" s="21" t="s">
        <v>54</v>
      </c>
      <c r="H65" s="21">
        <v>0</v>
      </c>
      <c r="I65" s="21">
        <v>0</v>
      </c>
      <c r="J65" s="21">
        <v>0</v>
      </c>
      <c r="K65" s="21" t="s">
        <v>54</v>
      </c>
    </row>
    <row r="66" ht="50" customHeight="1">
      <c r="A66" s="14" t="s">
        <v>223</v>
      </c>
      <c r="B66" s="13" t="s">
        <v>224</v>
      </c>
      <c r="C66" s="13" t="s">
        <v>225</v>
      </c>
      <c r="D66" s="13"/>
      <c r="E66" s="21" t="s">
        <v>54</v>
      </c>
      <c r="F66" s="21">
        <v>0</v>
      </c>
      <c r="G66" s="21">
        <v>70031962.39</v>
      </c>
      <c r="H66" s="21">
        <v>0</v>
      </c>
      <c r="I66" s="21">
        <v>59917790.67</v>
      </c>
      <c r="J66" s="21">
        <v>0</v>
      </c>
      <c r="K66" s="21" t="s">
        <v>54</v>
      </c>
    </row>
    <row r="67" ht="25" customHeight="1">
      <c r="A67" s="14" t="s">
        <v>226</v>
      </c>
      <c r="B67" s="13" t="s">
        <v>227</v>
      </c>
      <c r="C67" s="13" t="s">
        <v>228</v>
      </c>
      <c r="D67" s="13"/>
      <c r="E67" s="21" t="s">
        <v>54</v>
      </c>
      <c r="F67" s="21" t="s">
        <v>54</v>
      </c>
      <c r="G67" s="21" t="s">
        <v>54</v>
      </c>
      <c r="H67" s="21">
        <v>-2000000</v>
      </c>
      <c r="I67" s="21">
        <v>-2000000</v>
      </c>
      <c r="J67" s="21">
        <v>-2000000</v>
      </c>
      <c r="K67" s="21" t="s">
        <v>54</v>
      </c>
    </row>
    <row r="68" ht="25" customHeight="1">
      <c r="A68" s="14" t="s">
        <v>229</v>
      </c>
      <c r="B68" s="13" t="s">
        <v>230</v>
      </c>
      <c r="C68" s="13"/>
      <c r="D68" s="13"/>
      <c r="E68" s="21" t="s">
        <v>54</v>
      </c>
      <c r="F68" s="21" t="s">
        <v>54</v>
      </c>
      <c r="G68" s="21" t="s">
        <v>54</v>
      </c>
      <c r="H68" s="21">
        <v>-1000000</v>
      </c>
      <c r="I68" s="21">
        <v>-1000000</v>
      </c>
      <c r="J68" s="21">
        <v>-1000000</v>
      </c>
      <c r="K68" s="21" t="s">
        <v>54</v>
      </c>
    </row>
    <row r="69" ht="25" customHeight="1">
      <c r="A69" s="14" t="s">
        <v>231</v>
      </c>
      <c r="B69" s="13" t="s">
        <v>232</v>
      </c>
      <c r="C69" s="13"/>
      <c r="D69" s="13"/>
      <c r="E69" s="21" t="s">
        <v>54</v>
      </c>
      <c r="F69" s="21" t="s">
        <v>54</v>
      </c>
      <c r="G69" s="21" t="s">
        <v>54</v>
      </c>
      <c r="H69" s="21">
        <v>-1000000</v>
      </c>
      <c r="I69" s="21">
        <v>-1000000</v>
      </c>
      <c r="J69" s="21">
        <v>-1000000</v>
      </c>
      <c r="K69" s="21" t="s">
        <v>54</v>
      </c>
    </row>
    <row r="70" ht="25" customHeight="1">
      <c r="A70" s="14" t="s">
        <v>233</v>
      </c>
      <c r="B70" s="13" t="s">
        <v>234</v>
      </c>
      <c r="C70" s="13"/>
      <c r="D70" s="13"/>
      <c r="E70" s="21" t="s">
        <v>54</v>
      </c>
      <c r="F70" s="21" t="s">
        <v>54</v>
      </c>
      <c r="G70" s="21" t="s">
        <v>54</v>
      </c>
      <c r="H70" s="21">
        <v>0</v>
      </c>
      <c r="I70" s="21">
        <v>0</v>
      </c>
      <c r="J70" s="21">
        <v>0</v>
      </c>
      <c r="K70" s="21" t="s">
        <v>54</v>
      </c>
    </row>
    <row r="71" ht="25" customHeight="1">
      <c r="A71" s="14" t="s">
        <v>235</v>
      </c>
      <c r="B71" s="13" t="s">
        <v>236</v>
      </c>
      <c r="C71" s="13" t="s">
        <v>53</v>
      </c>
      <c r="D71" s="13"/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 t="s">
        <v>54</v>
      </c>
    </row>
    <row r="72" ht="25" customHeight="1">
      <c r="A72" s="14" t="s">
        <v>237</v>
      </c>
      <c r="B72" s="13" t="s">
        <v>238</v>
      </c>
      <c r="C72" s="13" t="s">
        <v>239</v>
      </c>
      <c r="D72" s="13"/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 t="s">
        <v>54</v>
      </c>
    </row>
  </sheetData>
  <sheetProtection password="B493" sheet="1" objects="1" scenarios="1"/>
  <mergeCells>
    <mergeCell ref="A2:K2"/>
    <mergeCell ref="A4:A6"/>
    <mergeCell ref="B4:B6"/>
    <mergeCell ref="C4:C6"/>
    <mergeCell ref="D4:D6"/>
    <mergeCell ref="E4:K4"/>
    <mergeCell ref="E5:H5"/>
    <mergeCell ref="I5:I6"/>
    <mergeCell ref="J5:J6"/>
    <mergeCell ref="K5:K6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&amp;R&amp;C&amp;"Times New Roman,�������"&amp;72
&amp;100
��������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57.30" customWidth="1"/>
    <col min="3" max="3" width="9.55" customWidth="1"/>
    <col min="4" max="4" width="9.55" customWidth="1"/>
    <col min="5" max="5" width="9.55" customWidth="1"/>
    <col min="6" max="6" width="19.10" customWidth="1"/>
    <col min="7" max="10" width="17.19" customWidth="1"/>
  </cols>
  <sheetData>
    <row r="1" ht="15" customHeight="1">
</row>
    <row r="2" ht="25" customHeight="1">
      <c r="A2" s="4" t="s">
        <v>240</v>
      </c>
      <c r="B2" s="4"/>
      <c r="C2" s="4"/>
      <c r="D2" s="4"/>
      <c r="E2" s="4"/>
      <c r="F2" s="4"/>
      <c r="G2" s="4"/>
      <c r="H2" s="4"/>
      <c r="I2" s="4"/>
      <c r="J2" s="4"/>
    </row>
    <row r="3" ht="15" customHeight="1">
</row>
    <row r="4" ht="25" customHeight="1">
      <c r="A4" s="13" t="s">
        <v>241</v>
      </c>
      <c r="B4" s="13" t="s">
        <v>38</v>
      </c>
      <c r="C4" s="13" t="s">
        <v>39</v>
      </c>
      <c r="D4" s="13" t="s">
        <v>242</v>
      </c>
      <c r="E4" s="13" t="s">
        <v>40</v>
      </c>
      <c r="F4" s="13" t="s">
        <v>243</v>
      </c>
      <c r="G4" s="13" t="s">
        <v>244</v>
      </c>
      <c r="H4" s="13"/>
      <c r="I4" s="13"/>
      <c r="J4" s="13"/>
    </row>
    <row r="5" ht="50" customHeight="1">
      <c r="A5" s="13"/>
      <c r="B5" s="13"/>
      <c r="C5" s="13"/>
      <c r="D5" s="13"/>
      <c r="E5" s="13"/>
      <c r="F5" s="13"/>
      <c r="G5" s="13" t="s">
        <v>245</v>
      </c>
      <c r="H5" s="13" t="s">
        <v>246</v>
      </c>
      <c r="I5" s="13" t="s">
        <v>247</v>
      </c>
      <c r="J5" s="13" t="s">
        <v>46</v>
      </c>
    </row>
    <row r="6" ht="20" customHeight="1">
      <c r="A6" s="13">
        <v>1</v>
      </c>
      <c r="B6" s="13">
        <v>2</v>
      </c>
      <c r="C6" s="13">
        <v>3</v>
      </c>
      <c r="D6" s="13">
        <v>4</v>
      </c>
      <c r="E6" s="13" t="s">
        <v>248</v>
      </c>
      <c r="F6" s="13" t="s">
        <v>249</v>
      </c>
      <c r="G6" s="13">
        <v>5</v>
      </c>
      <c r="H6" s="13">
        <v>6</v>
      </c>
      <c r="I6" s="13">
        <v>7</v>
      </c>
      <c r="J6" s="13">
        <v>8</v>
      </c>
    </row>
    <row r="7">
      <c r="A7" s="13" t="s">
        <v>250</v>
      </c>
      <c r="B7" s="14" t="s">
        <v>251</v>
      </c>
      <c r="C7" s="13" t="s">
        <v>252</v>
      </c>
      <c r="D7" s="13" t="s">
        <v>54</v>
      </c>
      <c r="E7" s="13"/>
      <c r="F7" s="13"/>
      <c r="G7" s="21">
        <f>G8+G9+G11+G12+G15+G16+G18+G19+G20+G22+G23+G25+G26</f>
      </c>
      <c r="H7" s="21">
        <f>H8+H9+H11+H12+H15+H16+H18+H19+H20+H22+H23+H25+H26</f>
      </c>
      <c r="I7" s="21">
        <f>I8+I9+I11+I12+I15+I16+I18+I19+I20+I22+I23+I25+I26</f>
      </c>
      <c r="J7" s="21" t="s">
        <v>253</v>
      </c>
    </row>
    <row r="8">
      <c r="A8" s="13" t="s">
        <v>254</v>
      </c>
      <c r="B8" s="14" t="s">
        <v>255</v>
      </c>
      <c r="C8" s="13" t="s">
        <v>256</v>
      </c>
      <c r="D8" s="13" t="s">
        <v>54</v>
      </c>
      <c r="E8" s="13"/>
      <c r="F8" s="13"/>
      <c r="G8" s="21">
        <v>0</v>
      </c>
      <c r="H8" s="21">
        <v>0</v>
      </c>
      <c r="I8" s="21">
        <v>0</v>
      </c>
      <c r="J8" s="21" t="s">
        <v>253</v>
      </c>
    </row>
    <row r="9">
      <c r="A9" s="13" t="s">
        <v>257</v>
      </c>
      <c r="B9" s="14" t="s">
        <v>258</v>
      </c>
      <c r="C9" s="13" t="s">
        <v>259</v>
      </c>
      <c r="D9" s="13" t="s">
        <v>54</v>
      </c>
      <c r="E9" s="13"/>
      <c r="F9" s="13"/>
      <c r="G9" s="21">
        <v>0</v>
      </c>
      <c r="H9" s="21">
        <v>0</v>
      </c>
      <c r="I9" s="21">
        <v>0</v>
      </c>
      <c r="J9" s="21" t="s">
        <v>253</v>
      </c>
    </row>
    <row r="10">
      <c r="A10" s="13" t="s">
        <v>260</v>
      </c>
      <c r="B10" s="14" t="s">
        <v>261</v>
      </c>
      <c r="C10" s="13" t="s">
        <v>262</v>
      </c>
      <c r="D10" s="13" t="s">
        <v>54</v>
      </c>
      <c r="E10" s="13"/>
      <c r="F10" s="13"/>
      <c r="G10" s="21">
        <v>12649814.23</v>
      </c>
      <c r="H10" s="21">
        <v>7800000</v>
      </c>
      <c r="I10" s="21">
        <v>8300000</v>
      </c>
      <c r="J10" s="21" t="s">
        <v>253</v>
      </c>
    </row>
    <row r="11">
      <c r="A11" s="13" t="s">
        <v>263</v>
      </c>
      <c r="B11" s="14" t="s">
        <v>264</v>
      </c>
      <c r="C11" s="13" t="s">
        <v>265</v>
      </c>
      <c r="D11" s="13" t="s">
        <v>54</v>
      </c>
      <c r="E11" s="13"/>
      <c r="F11" s="13"/>
      <c r="G11" s="21">
        <v>12649814.23</v>
      </c>
      <c r="H11" s="21">
        <v>7800000</v>
      </c>
      <c r="I11" s="21">
        <v>8300000</v>
      </c>
      <c r="J11" s="21" t="s">
        <v>253</v>
      </c>
    </row>
    <row r="12">
      <c r="A12" s="13" t="s">
        <v>266</v>
      </c>
      <c r="B12" s="14" t="s">
        <v>267</v>
      </c>
      <c r="C12" s="13" t="s">
        <v>268</v>
      </c>
      <c r="D12" s="13" t="s">
        <v>54</v>
      </c>
      <c r="E12" s="13"/>
      <c r="F12" s="13"/>
      <c r="G12" s="21">
        <v>0</v>
      </c>
      <c r="H12" s="21">
        <v>0</v>
      </c>
      <c r="I12" s="21">
        <v>0</v>
      </c>
      <c r="J12" s="21" t="s">
        <v>253</v>
      </c>
    </row>
    <row r="13">
      <c r="A13" s="13" t="s">
        <v>269</v>
      </c>
      <c r="B13" s="14" t="s">
        <v>270</v>
      </c>
      <c r="C13" s="13" t="s">
        <v>271</v>
      </c>
      <c r="D13" s="13" t="s">
        <v>54</v>
      </c>
      <c r="E13" s="13"/>
      <c r="F13" s="13"/>
      <c r="G13" s="21">
        <f>G15+G16+G18+G19+G20+G22+G23+G25+G26</f>
      </c>
      <c r="H13" s="21">
        <f>H15+H16+H18+H19+H20+H22+H23+H25+H26</f>
      </c>
      <c r="I13" s="21">
        <f>I15+I16+I18+I19+I20+I22+I23+I25+I26</f>
      </c>
      <c r="J13" s="21" t="s">
        <v>253</v>
      </c>
    </row>
    <row r="14">
      <c r="A14" s="13" t="s">
        <v>272</v>
      </c>
      <c r="B14" s="14" t="s">
        <v>273</v>
      </c>
      <c r="C14" s="13" t="s">
        <v>274</v>
      </c>
      <c r="D14" s="13" t="s">
        <v>54</v>
      </c>
      <c r="E14" s="13"/>
      <c r="F14" s="13"/>
      <c r="G14" s="21">
        <f>G15+G16</f>
      </c>
      <c r="H14" s="21">
        <f>H15+H16</f>
      </c>
      <c r="I14" s="21">
        <f>I15+I16</f>
      </c>
      <c r="J14" s="21" t="s">
        <v>253</v>
      </c>
    </row>
    <row r="15">
      <c r="A15" s="13" t="s">
        <v>275</v>
      </c>
      <c r="B15" s="14" t="s">
        <v>264</v>
      </c>
      <c r="C15" s="13" t="s">
        <v>276</v>
      </c>
      <c r="D15" s="13" t="s">
        <v>54</v>
      </c>
      <c r="E15" s="13"/>
      <c r="F15" s="13"/>
      <c r="G15" s="21">
        <v>14399088.96</v>
      </c>
      <c r="H15" s="21">
        <v>8150386.51</v>
      </c>
      <c r="I15" s="21">
        <v>7838221.17</v>
      </c>
      <c r="J15" s="21" t="s">
        <v>253</v>
      </c>
    </row>
    <row r="16">
      <c r="A16" s="13" t="s">
        <v>277</v>
      </c>
      <c r="B16" s="14" t="s">
        <v>267</v>
      </c>
      <c r="C16" s="13" t="s">
        <v>278</v>
      </c>
      <c r="D16" s="13" t="s">
        <v>54</v>
      </c>
      <c r="E16" s="13"/>
      <c r="F16" s="13"/>
      <c r="G16" s="21">
        <v>0</v>
      </c>
      <c r="H16" s="21">
        <v>0</v>
      </c>
      <c r="I16" s="21">
        <v>0</v>
      </c>
      <c r="J16" s="21" t="s">
        <v>253</v>
      </c>
    </row>
    <row r="17">
      <c r="A17" s="13" t="s">
        <v>279</v>
      </c>
      <c r="B17" s="14" t="s">
        <v>280</v>
      </c>
      <c r="C17" s="13" t="s">
        <v>281</v>
      </c>
      <c r="D17" s="13" t="s">
        <v>54</v>
      </c>
      <c r="E17" s="13"/>
      <c r="F17" s="13"/>
      <c r="G17" s="21">
        <f>G18+G19</f>
      </c>
      <c r="H17" s="21">
        <f>H18+H19</f>
      </c>
      <c r="I17" s="21">
        <f>I18+I19</f>
      </c>
      <c r="J17" s="21" t="s">
        <v>253</v>
      </c>
    </row>
    <row r="18">
      <c r="A18" s="13" t="s">
        <v>282</v>
      </c>
      <c r="B18" s="14" t="s">
        <v>264</v>
      </c>
      <c r="C18" s="13" t="s">
        <v>283</v>
      </c>
      <c r="D18" s="13" t="s">
        <v>54</v>
      </c>
      <c r="E18" s="13"/>
      <c r="F18" s="13"/>
      <c r="G18" s="21">
        <v>80440200</v>
      </c>
      <c r="H18" s="21">
        <v>60790790.67</v>
      </c>
      <c r="I18" s="21">
        <v>873000</v>
      </c>
      <c r="J18" s="21" t="s">
        <v>253</v>
      </c>
    </row>
    <row r="19">
      <c r="A19" s="13" t="s">
        <v>284</v>
      </c>
      <c r="B19" s="14" t="s">
        <v>267</v>
      </c>
      <c r="C19" s="13" t="s">
        <v>285</v>
      </c>
      <c r="D19" s="13" t="s">
        <v>54</v>
      </c>
      <c r="E19" s="13"/>
      <c r="F19" s="13"/>
      <c r="G19" s="21">
        <v>0</v>
      </c>
      <c r="H19" s="21">
        <v>0</v>
      </c>
      <c r="I19" s="21">
        <v>0</v>
      </c>
      <c r="J19" s="21" t="s">
        <v>253</v>
      </c>
    </row>
    <row r="20">
      <c r="A20" s="13" t="s">
        <v>286</v>
      </c>
      <c r="B20" s="14" t="s">
        <v>287</v>
      </c>
      <c r="C20" s="13" t="s">
        <v>288</v>
      </c>
      <c r="D20" s="13" t="s">
        <v>54</v>
      </c>
      <c r="E20" s="13"/>
      <c r="F20" s="13"/>
      <c r="G20" s="21">
        <v>0</v>
      </c>
      <c r="H20" s="21">
        <v>0</v>
      </c>
      <c r="I20" s="21">
        <v>0</v>
      </c>
      <c r="J20" s="21" t="s">
        <v>253</v>
      </c>
    </row>
    <row r="21">
      <c r="A21" s="13" t="s">
        <v>289</v>
      </c>
      <c r="B21" s="14" t="s">
        <v>290</v>
      </c>
      <c r="C21" s="13" t="s">
        <v>291</v>
      </c>
      <c r="D21" s="13" t="s">
        <v>54</v>
      </c>
      <c r="E21" s="13"/>
      <c r="F21" s="13"/>
      <c r="G21" s="21">
        <f>G22+G23</f>
      </c>
      <c r="H21" s="21">
        <f>H22+H23</f>
      </c>
      <c r="I21" s="21">
        <f>I22+I23</f>
      </c>
      <c r="J21" s="21" t="s">
        <v>253</v>
      </c>
    </row>
    <row r="22">
      <c r="A22" s="13" t="s">
        <v>292</v>
      </c>
      <c r="B22" s="14" t="s">
        <v>264</v>
      </c>
      <c r="C22" s="13" t="s">
        <v>293</v>
      </c>
      <c r="D22" s="13" t="s">
        <v>54</v>
      </c>
      <c r="E22" s="13"/>
      <c r="F22" s="13"/>
      <c r="G22" s="21">
        <v>0</v>
      </c>
      <c r="H22" s="21">
        <v>0</v>
      </c>
      <c r="I22" s="21">
        <v>0</v>
      </c>
      <c r="J22" s="21" t="s">
        <v>253</v>
      </c>
    </row>
    <row r="23">
      <c r="A23" s="13" t="s">
        <v>294</v>
      </c>
      <c r="B23" s="14" t="s">
        <v>267</v>
      </c>
      <c r="C23" s="13" t="s">
        <v>295</v>
      </c>
      <c r="D23" s="13" t="s">
        <v>54</v>
      </c>
      <c r="E23" s="13"/>
      <c r="F23" s="13"/>
      <c r="G23" s="21">
        <v>0</v>
      </c>
      <c r="H23" s="21">
        <v>0</v>
      </c>
      <c r="I23" s="21">
        <v>0</v>
      </c>
      <c r="J23" s="21" t="s">
        <v>253</v>
      </c>
    </row>
    <row r="24">
      <c r="A24" s="13" t="s">
        <v>296</v>
      </c>
      <c r="B24" s="14" t="s">
        <v>297</v>
      </c>
      <c r="C24" s="13" t="s">
        <v>298</v>
      </c>
      <c r="D24" s="13" t="s">
        <v>54</v>
      </c>
      <c r="E24" s="13"/>
      <c r="F24" s="13"/>
      <c r="G24" s="21">
        <f>G25+G26</f>
      </c>
      <c r="H24" s="21">
        <f>H25+H26</f>
      </c>
      <c r="I24" s="21">
        <f>I25+I26</f>
      </c>
      <c r="J24" s="21" t="s">
        <v>253</v>
      </c>
    </row>
    <row r="25">
      <c r="A25" s="13" t="s">
        <v>299</v>
      </c>
      <c r="B25" s="14" t="s">
        <v>264</v>
      </c>
      <c r="C25" s="13" t="s">
        <v>300</v>
      </c>
      <c r="D25" s="13" t="s">
        <v>54</v>
      </c>
      <c r="E25" s="13"/>
      <c r="F25" s="13"/>
      <c r="G25" s="21">
        <v>14069519.15</v>
      </c>
      <c r="H25" s="21">
        <v>4549100</v>
      </c>
      <c r="I25" s="21">
        <v>4549100</v>
      </c>
      <c r="J25" s="21" t="s">
        <v>253</v>
      </c>
    </row>
    <row r="26">
      <c r="A26" s="13" t="s">
        <v>301</v>
      </c>
      <c r="B26" s="14" t="s">
        <v>267</v>
      </c>
      <c r="C26" s="13" t="s">
        <v>302</v>
      </c>
      <c r="D26" s="13" t="s">
        <v>54</v>
      </c>
      <c r="E26" s="13"/>
      <c r="F26" s="13"/>
      <c r="G26" s="21">
        <v>0</v>
      </c>
      <c r="H26" s="21">
        <v>0</v>
      </c>
      <c r="I26" s="21">
        <v>0</v>
      </c>
      <c r="J26" s="21" t="s">
        <v>253</v>
      </c>
    </row>
    <row r="27">
      <c r="A27" s="13" t="s">
        <v>303</v>
      </c>
      <c r="B27" s="14" t="s">
        <v>304</v>
      </c>
      <c r="C27" s="13" t="s">
        <v>305</v>
      </c>
      <c r="D27" s="13" t="s">
        <v>54</v>
      </c>
      <c r="E27" s="13"/>
      <c r="F27" s="13"/>
      <c r="G27" s="21">
        <f>G28+G29+G30</f>
      </c>
      <c r="H27" s="21">
        <f>H28+H29+H30</f>
      </c>
      <c r="I27" s="21">
        <f>I28+I29+I30</f>
      </c>
      <c r="J27" s="21" t="s">
        <v>253</v>
      </c>
    </row>
    <row r="28">
      <c r="A28" s="13" t="s">
        <v>306</v>
      </c>
      <c r="B28" s="14" t="s">
        <v>307</v>
      </c>
      <c r="C28" s="13" t="s">
        <v>308</v>
      </c>
      <c r="D28" s="13" t="s">
        <v>309</v>
      </c>
      <c r="E28" s="13"/>
      <c r="F28" s="13"/>
      <c r="G28" s="21">
        <v>108303932.99</v>
      </c>
      <c r="H28" s="21">
        <v>0</v>
      </c>
      <c r="I28" s="21">
        <v>0</v>
      </c>
      <c r="J28" s="21" t="s">
        <v>253</v>
      </c>
    </row>
    <row r="29">
      <c r="A29" s="13" t="s">
        <v>310</v>
      </c>
      <c r="B29" s="14" t="s">
        <v>307</v>
      </c>
      <c r="C29" s="13" t="s">
        <v>311</v>
      </c>
      <c r="D29" s="13" t="s">
        <v>312</v>
      </c>
      <c r="E29" s="13"/>
      <c r="F29" s="13"/>
      <c r="G29" s="21">
        <v>0</v>
      </c>
      <c r="H29" s="21">
        <v>73490247.18</v>
      </c>
      <c r="I29" s="21">
        <v>0</v>
      </c>
      <c r="J29" s="21" t="s">
        <v>253</v>
      </c>
    </row>
    <row r="30">
      <c r="A30" s="13" t="s">
        <v>313</v>
      </c>
      <c r="B30" s="14" t="s">
        <v>307</v>
      </c>
      <c r="C30" s="13" t="s">
        <v>314</v>
      </c>
      <c r="D30" s="13" t="s">
        <v>315</v>
      </c>
      <c r="E30" s="13"/>
      <c r="F30" s="13"/>
      <c r="G30" s="21">
        <v>0</v>
      </c>
      <c r="H30" s="21">
        <v>0</v>
      </c>
      <c r="I30" s="21">
        <v>13260321.17</v>
      </c>
      <c r="J30" s="21" t="s">
        <v>253</v>
      </c>
    </row>
    <row r="31">
      <c r="A31" s="13" t="s">
        <v>316</v>
      </c>
      <c r="B31" s="14" t="s">
        <v>317</v>
      </c>
      <c r="C31" s="13" t="s">
        <v>318</v>
      </c>
      <c r="D31" s="13" t="s">
        <v>54</v>
      </c>
      <c r="E31" s="13"/>
      <c r="F31" s="13"/>
      <c r="G31" s="21">
        <f>G32+G33+G34</f>
      </c>
      <c r="H31" s="21">
        <f>H32+H33+H34</f>
      </c>
      <c r="I31" s="21">
        <f>I32+I33+I34</f>
      </c>
      <c r="J31" s="21" t="s">
        <v>253</v>
      </c>
    </row>
    <row r="32">
      <c r="A32" s="13" t="s">
        <v>319</v>
      </c>
      <c r="B32" s="14" t="s">
        <v>307</v>
      </c>
      <c r="C32" s="13" t="s">
        <v>320</v>
      </c>
      <c r="D32" s="13" t="s">
        <v>309</v>
      </c>
      <c r="E32" s="13"/>
      <c r="F32" s="13"/>
      <c r="G32" s="21">
        <v>0</v>
      </c>
      <c r="H32" s="21">
        <v>0</v>
      </c>
      <c r="I32" s="21">
        <v>0</v>
      </c>
      <c r="J32" s="21" t="s">
        <v>253</v>
      </c>
    </row>
    <row r="33">
      <c r="A33" s="13" t="s">
        <v>321</v>
      </c>
      <c r="B33" s="14" t="s">
        <v>307</v>
      </c>
      <c r="C33" s="13" t="s">
        <v>322</v>
      </c>
      <c r="D33" s="13" t="s">
        <v>312</v>
      </c>
      <c r="E33" s="13"/>
      <c r="F33" s="13"/>
      <c r="G33" s="21">
        <v>0</v>
      </c>
      <c r="H33" s="21">
        <v>0</v>
      </c>
      <c r="I33" s="21">
        <v>0</v>
      </c>
      <c r="J33" s="21" t="s">
        <v>253</v>
      </c>
    </row>
    <row r="34">
      <c r="A34" s="13" t="s">
        <v>323</v>
      </c>
      <c r="B34" s="14" t="s">
        <v>307</v>
      </c>
      <c r="C34" s="13" t="s">
        <v>324</v>
      </c>
      <c r="D34" s="13" t="s">
        <v>315</v>
      </c>
      <c r="E34" s="13"/>
      <c r="F34" s="13"/>
      <c r="G34" s="21">
        <v>0</v>
      </c>
      <c r="H34" s="21">
        <v>0</v>
      </c>
      <c r="I34" s="21">
        <v>0</v>
      </c>
      <c r="J34" s="21" t="s">
        <v>253</v>
      </c>
    </row>
    <row r="35" ht="15" customHeight="1">
</row>
    <row r="36" ht="40" customHeight="1">
      <c r="A36" s="7" t="s">
        <v>325</v>
      </c>
      <c r="B36" s="7"/>
      <c r="C36" s="10" t="s">
        <v>3</v>
      </c>
      <c r="D36" s="10"/>
      <c r="E36" s="10"/>
      <c r="F36" s="10" t="s">
        <v>7</v>
      </c>
      <c r="G36" s="10"/>
    </row>
    <row r="37" ht="20" customHeight="1">
      <c r="A37" s="0"/>
      <c r="B37" s="0"/>
      <c r="C37" s="6" t="s">
        <v>326</v>
      </c>
      <c r="D37" s="6"/>
      <c r="E37" s="6" t="s">
        <v>9</v>
      </c>
      <c r="F37" s="6" t="s">
        <v>10</v>
      </c>
      <c r="G37" s="6"/>
    </row>
    <row r="38" ht="15" customHeight="1">
</row>
    <row r="39" ht="40" customHeight="1">
      <c r="A39" s="7" t="s">
        <v>327</v>
      </c>
      <c r="B39" s="7"/>
      <c r="C39" s="10" t="s">
        <v>328</v>
      </c>
      <c r="D39" s="10"/>
      <c r="E39" s="10" t="s">
        <v>329</v>
      </c>
      <c r="F39" s="10" t="s">
        <v>330</v>
      </c>
      <c r="G39" s="10"/>
    </row>
    <row r="40" ht="20" customHeight="1">
      <c r="A40" s="0"/>
      <c r="B40" s="0"/>
      <c r="C40" s="6" t="s">
        <v>326</v>
      </c>
      <c r="D40" s="6"/>
      <c r="E40" s="6" t="s">
        <v>331</v>
      </c>
      <c r="F40" s="6" t="s">
        <v>332</v>
      </c>
      <c r="G40" s="6"/>
    </row>
    <row r="41" ht="20" customHeight="1">
      <c r="A41" s="6" t="s">
        <v>333</v>
      </c>
      <c r="B41" s="6"/>
    </row>
    <row r="42" ht="15" customHeight="1">
</row>
    <row r="43" ht="20" customHeight="1">
      <c r="A43" s="8" t="s">
        <v>334</v>
      </c>
      <c r="B43" s="8"/>
      <c r="C43" s="8"/>
      <c r="D43" s="8"/>
      <c r="E43" s="8"/>
    </row>
    <row r="44" ht="40" customHeight="1">
      <c r="A44" s="10" t="s">
        <v>335</v>
      </c>
      <c r="B44" s="10"/>
      <c r="C44" s="10"/>
      <c r="D44" s="10"/>
      <c r="E44" s="10"/>
    </row>
    <row r="45" ht="20" customHeight="1">
      <c r="A45" s="6" t="s">
        <v>336</v>
      </c>
      <c r="B45" s="6"/>
      <c r="C45" s="6"/>
      <c r="D45" s="6"/>
      <c r="E45" s="6"/>
    </row>
    <row r="46" ht="15" customHeight="1">
</row>
    <row r="47" ht="40" customHeight="1">
      <c r="A47" s="10"/>
      <c r="B47" s="10"/>
      <c r="C47" s="10" t="s">
        <v>337</v>
      </c>
      <c r="D47" s="10"/>
      <c r="E47" s="10"/>
    </row>
    <row r="48" ht="20" customHeight="1">
      <c r="A48" s="6" t="s">
        <v>9</v>
      </c>
      <c r="B48" s="6"/>
      <c r="C48" s="6" t="s">
        <v>10</v>
      </c>
      <c r="D48" s="6"/>
      <c r="E48" s="6"/>
    </row>
    <row r="49" ht="20" customHeight="1">
      <c r="A49" s="6" t="s">
        <v>333</v>
      </c>
      <c r="B49" s="6"/>
    </row>
    <row r="50" ht="20" customHeight="1">
      <c r="A50" s="8" t="s">
        <v>338</v>
      </c>
    </row>
    <row r="51" ht="15" customHeight="1">
</row>
    <row r="52" ht="20" customHeight="1">
      <c r="A52" s="0"/>
      <c r="B52" s="28" t="s">
        <v>0</v>
      </c>
      <c r="C52" s="28"/>
      <c r="D52" s="28" t="s">
        <v>0</v>
      </c>
      <c r="E52" s="28"/>
      <c r="F52" s="28"/>
      <c r="G52" s="28"/>
      <c r="H52" s="28"/>
    </row>
    <row r="53" ht="15" customHeight="1">
      <c r="A53" s="0"/>
      <c r="B53" s="29" t="s">
        <v>339</v>
      </c>
      <c r="C53" s="29"/>
      <c r="D53" s="29" t="s">
        <v>2</v>
      </c>
      <c r="E53" s="29"/>
      <c r="F53" s="29"/>
      <c r="G53" s="29"/>
      <c r="H53" s="29"/>
    </row>
    <row r="54" ht="15" customHeight="1">
      <c r="A54" s="0"/>
      <c r="B54" s="29" t="s">
        <v>340</v>
      </c>
      <c r="C54" s="29"/>
      <c r="D54" s="29" t="s">
        <v>4</v>
      </c>
      <c r="E54" s="29"/>
      <c r="F54" s="29"/>
      <c r="G54" s="29"/>
      <c r="H54" s="29"/>
    </row>
    <row r="55" ht="20" customHeight="1">
      <c r="A55" s="0"/>
      <c r="B55" s="29" t="s">
        <v>341</v>
      </c>
      <c r="C55" s="29"/>
      <c r="D55" s="29" t="s">
        <v>6</v>
      </c>
      <c r="E55" s="29"/>
      <c r="F55" s="29"/>
      <c r="G55" s="29"/>
      <c r="H55" s="29"/>
    </row>
    <row r="56" ht="30" customHeight="1">
      <c r="A56" s="0"/>
      <c r="B56" s="29" t="s">
        <v>342</v>
      </c>
      <c r="C56" s="29"/>
      <c r="D56" s="29" t="s">
        <v>8</v>
      </c>
      <c r="E56" s="29"/>
      <c r="F56" s="29"/>
      <c r="G56" s="29"/>
      <c r="H56" s="29"/>
    </row>
    <row r="57" ht="20" customHeight="1">
      <c r="A57" s="0"/>
      <c r="B57" s="29" t="s">
        <v>11</v>
      </c>
      <c r="C57" s="29"/>
      <c r="D57" s="29" t="s">
        <v>11</v>
      </c>
      <c r="E57" s="29"/>
      <c r="F57" s="29"/>
      <c r="G57" s="29"/>
      <c r="H57" s="29"/>
    </row>
    <row r="58" ht="15" customHeight="1">
      <c r="A58" s="0"/>
      <c r="B58" s="30" t="s">
        <v>343</v>
      </c>
      <c r="C58" s="30"/>
      <c r="D58" s="30" t="s">
        <v>13</v>
      </c>
      <c r="E58" s="30"/>
      <c r="F58" s="30"/>
      <c r="G58" s="30"/>
      <c r="H58" s="30"/>
    </row>
  </sheetData>
  <sheetProtection password="B493" sheet="1" objects="1" scenarios="1"/>
  <mergeCells>
    <mergeCell ref="A2:J2"/>
    <mergeCell ref="A4:A5"/>
    <mergeCell ref="B4:B5"/>
    <mergeCell ref="C4:C5"/>
    <mergeCell ref="D4:D5"/>
    <mergeCell ref="E4:E5"/>
    <mergeCell ref="F4:F5"/>
    <mergeCell ref="G4:J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A43:E43"/>
    <mergeCell ref="A44:E44"/>
    <mergeCell ref="A45:E45"/>
    <mergeCell ref="A47:B47"/>
    <mergeCell ref="C47:E47"/>
    <mergeCell ref="A48:B48"/>
    <mergeCell ref="C48:E48"/>
    <mergeCell ref="A49:B49"/>
    <mergeCell ref="B52:C52"/>
    <mergeCell ref="D52:H52"/>
    <mergeCell ref="B53:C53"/>
    <mergeCell ref="D53:H53"/>
    <mergeCell ref="B54:C54"/>
    <mergeCell ref="D54:H54"/>
    <mergeCell ref="B55:C55"/>
    <mergeCell ref="D55:H55"/>
    <mergeCell ref="B56:C56"/>
    <mergeCell ref="D56:H56"/>
    <mergeCell ref="B57:C57"/>
    <mergeCell ref="D57:H57"/>
    <mergeCell ref="B58:C58"/>
    <mergeCell ref="D58:H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&amp;R&amp;C&amp;"Times New Roman,�������"&amp;72
&amp;100
��������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57.30" customWidth="1"/>
    <col min="3" max="10" width="19.10" customWidth="1"/>
  </cols>
  <sheetData>
    <row r="1" ht="25" customHeight="1">
</row>
    <row r="2" ht="25" customHeight="1">
      <c r="A2" s="34" t="s">
        <v>344</v>
      </c>
      <c r="B2" s="34"/>
      <c r="C2" s="24" t="s">
        <v>116</v>
      </c>
      <c r="D2" s="24"/>
      <c r="E2" s="24"/>
      <c r="F2" s="24"/>
      <c r="G2" s="24"/>
      <c r="H2" s="24"/>
      <c r="I2" s="24"/>
      <c r="J2" s="24"/>
    </row>
    <row r="3" ht="25" customHeight="1">
      <c r="A3" s="34" t="s">
        <v>345</v>
      </c>
      <c r="B3" s="34"/>
      <c r="C3" s="24" t="s">
        <v>346</v>
      </c>
      <c r="D3" s="24"/>
      <c r="E3" s="24"/>
      <c r="F3" s="24"/>
      <c r="G3" s="24"/>
      <c r="H3" s="24"/>
      <c r="I3" s="24"/>
      <c r="J3" s="24"/>
    </row>
    <row r="4" ht="25" customHeight="1">
      <c r="A4" s="34" t="s">
        <v>347</v>
      </c>
      <c r="B4" s="34"/>
      <c r="C4" s="24" t="s">
        <v>309</v>
      </c>
      <c r="D4" s="24"/>
      <c r="E4" s="24"/>
      <c r="F4" s="24"/>
      <c r="G4" s="24"/>
      <c r="H4" s="24"/>
      <c r="I4" s="24"/>
      <c r="J4" s="24"/>
    </row>
    <row r="5" ht="25" customHeight="1">
      <c r="A5" s="6" t="s">
        <v>348</v>
      </c>
      <c r="B5" s="6"/>
      <c r="C5" s="6"/>
      <c r="D5" s="6"/>
      <c r="E5" s="6"/>
      <c r="F5" s="6"/>
      <c r="G5" s="6"/>
      <c r="H5" s="6"/>
      <c r="I5" s="6"/>
      <c r="J5" s="6"/>
    </row>
    <row r="6" ht="25" customHeight="1">
</row>
    <row r="7" ht="50" customHeight="1">
      <c r="A7" s="13" t="s">
        <v>241</v>
      </c>
      <c r="B7" s="13" t="s">
        <v>349</v>
      </c>
      <c r="C7" s="13" t="s">
        <v>350</v>
      </c>
      <c r="D7" s="13" t="s">
        <v>351</v>
      </c>
      <c r="E7" s="13"/>
      <c r="F7" s="13"/>
      <c r="G7" s="13"/>
      <c r="H7" s="13" t="s">
        <v>352</v>
      </c>
      <c r="I7" s="13" t="s">
        <v>353</v>
      </c>
      <c r="J7" s="13" t="s">
        <v>354</v>
      </c>
    </row>
    <row r="8" ht="50" customHeight="1">
      <c r="A8" s="13"/>
      <c r="B8" s="13"/>
      <c r="C8" s="13"/>
      <c r="D8" s="13" t="s">
        <v>355</v>
      </c>
      <c r="E8" s="13" t="s">
        <v>93</v>
      </c>
      <c r="F8" s="13"/>
      <c r="G8" s="13"/>
      <c r="H8" s="13"/>
      <c r="I8" s="13"/>
      <c r="J8" s="13"/>
    </row>
    <row r="9" ht="50" customHeight="1">
      <c r="A9" s="13"/>
      <c r="B9" s="13"/>
      <c r="C9" s="13"/>
      <c r="D9" s="13"/>
      <c r="E9" s="13" t="s">
        <v>356</v>
      </c>
      <c r="F9" s="13" t="s">
        <v>357</v>
      </c>
      <c r="G9" s="13" t="s">
        <v>358</v>
      </c>
      <c r="H9" s="13"/>
      <c r="I9" s="13"/>
      <c r="J9" s="13"/>
    </row>
    <row r="10" ht="25" customHeight="1">
      <c r="A10" s="13" t="s">
        <v>250</v>
      </c>
      <c r="B10" s="13" t="s">
        <v>359</v>
      </c>
      <c r="C10" s="13" t="s">
        <v>360</v>
      </c>
      <c r="D10" s="13" t="s">
        <v>361</v>
      </c>
      <c r="E10" s="13" t="s">
        <v>362</v>
      </c>
      <c r="F10" s="13" t="s">
        <v>363</v>
      </c>
      <c r="G10" s="13" t="s">
        <v>364</v>
      </c>
      <c r="H10" s="13" t="s">
        <v>365</v>
      </c>
      <c r="I10" s="13" t="s">
        <v>366</v>
      </c>
      <c r="J10" s="13" t="s">
        <v>367</v>
      </c>
    </row>
    <row r="11">
      <c r="A11" s="13" t="s">
        <v>250</v>
      </c>
      <c r="B11" s="14" t="s">
        <v>368</v>
      </c>
      <c r="C11" s="21">
        <v>4.5</v>
      </c>
      <c r="D11" s="21">
        <v>20800</v>
      </c>
      <c r="E11" s="21">
        <v>16800</v>
      </c>
      <c r="F11" s="21">
        <v>0</v>
      </c>
      <c r="G11" s="21">
        <v>4000</v>
      </c>
      <c r="H11" s="21"/>
      <c r="I11" s="21">
        <v>1</v>
      </c>
      <c r="J11" s="21">
        <v>1123200</v>
      </c>
    </row>
    <row r="12">
      <c r="A12" s="13" t="s">
        <v>359</v>
      </c>
      <c r="B12" s="14" t="s">
        <v>369</v>
      </c>
      <c r="C12" s="21">
        <v>1</v>
      </c>
      <c r="D12" s="21">
        <v>50500</v>
      </c>
      <c r="E12" s="21">
        <v>30000</v>
      </c>
      <c r="F12" s="21">
        <v>0</v>
      </c>
      <c r="G12" s="21">
        <v>20500</v>
      </c>
      <c r="H12" s="21"/>
      <c r="I12" s="21">
        <v>1</v>
      </c>
      <c r="J12" s="21">
        <v>606000</v>
      </c>
    </row>
    <row r="13">
      <c r="A13" s="13" t="s">
        <v>360</v>
      </c>
      <c r="B13" s="14" t="s">
        <v>370</v>
      </c>
      <c r="C13" s="21">
        <v>2</v>
      </c>
      <c r="D13" s="21">
        <v>63000</v>
      </c>
      <c r="E13" s="21">
        <v>30000</v>
      </c>
      <c r="F13" s="21">
        <v>0</v>
      </c>
      <c r="G13" s="21">
        <v>33000</v>
      </c>
      <c r="H13" s="21"/>
      <c r="I13" s="21">
        <v>1</v>
      </c>
      <c r="J13" s="21">
        <v>1512000</v>
      </c>
    </row>
    <row r="14">
      <c r="A14" s="13" t="s">
        <v>361</v>
      </c>
      <c r="B14" s="14" t="s">
        <v>371</v>
      </c>
      <c r="C14" s="21">
        <v>4</v>
      </c>
      <c r="D14" s="21">
        <v>65000</v>
      </c>
      <c r="E14" s="21">
        <v>30000</v>
      </c>
      <c r="F14" s="21">
        <v>0</v>
      </c>
      <c r="G14" s="21">
        <v>35000</v>
      </c>
      <c r="H14" s="21"/>
      <c r="I14" s="21">
        <v>1</v>
      </c>
      <c r="J14" s="21">
        <v>3120000</v>
      </c>
    </row>
    <row r="15">
      <c r="A15" s="13" t="s">
        <v>362</v>
      </c>
      <c r="B15" s="14" t="s">
        <v>372</v>
      </c>
      <c r="C15" s="21">
        <v>2</v>
      </c>
      <c r="D15" s="21">
        <v>58500</v>
      </c>
      <c r="E15" s="21">
        <v>30000</v>
      </c>
      <c r="F15" s="21">
        <v>0</v>
      </c>
      <c r="G15" s="21">
        <v>28500</v>
      </c>
      <c r="H15" s="21"/>
      <c r="I15" s="21">
        <v>1</v>
      </c>
      <c r="J15" s="21">
        <v>1404000</v>
      </c>
    </row>
    <row r="16">
      <c r="A16" s="13" t="s">
        <v>363</v>
      </c>
      <c r="B16" s="14" t="s">
        <v>373</v>
      </c>
      <c r="C16" s="21">
        <v>1</v>
      </c>
      <c r="D16" s="21">
        <v>51000</v>
      </c>
      <c r="E16" s="21">
        <v>30000</v>
      </c>
      <c r="F16" s="21">
        <v>0</v>
      </c>
      <c r="G16" s="21">
        <v>21000</v>
      </c>
      <c r="H16" s="21"/>
      <c r="I16" s="21">
        <v>1</v>
      </c>
      <c r="J16" s="21">
        <v>612000</v>
      </c>
    </row>
    <row r="17">
      <c r="A17" s="13" t="s">
        <v>364</v>
      </c>
      <c r="B17" s="14" t="s">
        <v>374</v>
      </c>
      <c r="C17" s="21">
        <v>1</v>
      </c>
      <c r="D17" s="21">
        <v>25100</v>
      </c>
      <c r="E17" s="21">
        <v>21000</v>
      </c>
      <c r="F17" s="21">
        <v>0</v>
      </c>
      <c r="G17" s="21">
        <v>4100</v>
      </c>
      <c r="H17" s="21"/>
      <c r="I17" s="21">
        <v>1</v>
      </c>
      <c r="J17" s="21">
        <v>301200</v>
      </c>
    </row>
    <row r="18">
      <c r="A18" s="13" t="s">
        <v>365</v>
      </c>
      <c r="B18" s="14" t="s">
        <v>375</v>
      </c>
      <c r="C18" s="21">
        <v>1</v>
      </c>
      <c r="D18" s="21">
        <v>28800</v>
      </c>
      <c r="E18" s="21">
        <v>21000</v>
      </c>
      <c r="F18" s="21">
        <v>0</v>
      </c>
      <c r="G18" s="21">
        <v>7800</v>
      </c>
      <c r="H18" s="21"/>
      <c r="I18" s="21">
        <v>1</v>
      </c>
      <c r="J18" s="21">
        <v>345600</v>
      </c>
    </row>
    <row r="19">
      <c r="A19" s="13" t="s">
        <v>366</v>
      </c>
      <c r="B19" s="14" t="s">
        <v>376</v>
      </c>
      <c r="C19" s="21">
        <v>1</v>
      </c>
      <c r="D19" s="21">
        <v>25000</v>
      </c>
      <c r="E19" s="21">
        <v>21000</v>
      </c>
      <c r="F19" s="21">
        <v>0</v>
      </c>
      <c r="G19" s="21">
        <v>4000</v>
      </c>
      <c r="H19" s="21"/>
      <c r="I19" s="21">
        <v>1</v>
      </c>
      <c r="J19" s="21">
        <v>300000</v>
      </c>
    </row>
    <row r="20">
      <c r="A20" s="13" t="s">
        <v>367</v>
      </c>
      <c r="B20" s="14" t="s">
        <v>377</v>
      </c>
      <c r="C20" s="21">
        <v>2</v>
      </c>
      <c r="D20" s="21">
        <v>50200</v>
      </c>
      <c r="E20" s="21">
        <v>21000</v>
      </c>
      <c r="F20" s="21">
        <v>0</v>
      </c>
      <c r="G20" s="21">
        <v>29200</v>
      </c>
      <c r="H20" s="21"/>
      <c r="I20" s="21">
        <v>1</v>
      </c>
      <c r="J20" s="21">
        <v>1204800</v>
      </c>
    </row>
    <row r="21">
      <c r="A21" s="13" t="s">
        <v>378</v>
      </c>
      <c r="B21" s="14" t="s">
        <v>379</v>
      </c>
      <c r="C21" s="21">
        <v>5</v>
      </c>
      <c r="D21" s="21">
        <v>29200</v>
      </c>
      <c r="E21" s="21">
        <v>21000</v>
      </c>
      <c r="F21" s="21">
        <v>0</v>
      </c>
      <c r="G21" s="21">
        <v>8200</v>
      </c>
      <c r="H21" s="21"/>
      <c r="I21" s="21">
        <v>1</v>
      </c>
      <c r="J21" s="21">
        <v>1752000</v>
      </c>
    </row>
    <row r="22">
      <c r="A22" s="13" t="s">
        <v>380</v>
      </c>
      <c r="B22" s="14" t="s">
        <v>381</v>
      </c>
      <c r="C22" s="21">
        <v>4.5</v>
      </c>
      <c r="D22" s="21">
        <v>20800</v>
      </c>
      <c r="E22" s="21">
        <v>16800</v>
      </c>
      <c r="F22" s="21">
        <v>0</v>
      </c>
      <c r="G22" s="21">
        <v>4000</v>
      </c>
      <c r="H22" s="21"/>
      <c r="I22" s="21">
        <v>1</v>
      </c>
      <c r="J22" s="21">
        <v>1123200</v>
      </c>
    </row>
    <row r="23">
      <c r="A23" s="13" t="s">
        <v>382</v>
      </c>
      <c r="B23" s="14" t="s">
        <v>383</v>
      </c>
      <c r="C23" s="21">
        <v>17.5</v>
      </c>
      <c r="D23" s="21">
        <v>34270</v>
      </c>
      <c r="E23" s="21">
        <v>16800</v>
      </c>
      <c r="F23" s="21">
        <v>0</v>
      </c>
      <c r="G23" s="21">
        <v>17470</v>
      </c>
      <c r="H23" s="21"/>
      <c r="I23" s="21">
        <v>1</v>
      </c>
      <c r="J23" s="21">
        <v>7196700</v>
      </c>
    </row>
    <row r="24">
      <c r="A24" s="13" t="s">
        <v>384</v>
      </c>
      <c r="B24" s="14" t="s">
        <v>385</v>
      </c>
      <c r="C24" s="21">
        <v>4</v>
      </c>
      <c r="D24" s="21">
        <v>24160</v>
      </c>
      <c r="E24" s="21">
        <v>16800</v>
      </c>
      <c r="F24" s="21">
        <v>3360</v>
      </c>
      <c r="G24" s="21">
        <v>4000</v>
      </c>
      <c r="H24" s="21"/>
      <c r="I24" s="21">
        <v>1</v>
      </c>
      <c r="J24" s="21">
        <v>1159680</v>
      </c>
    </row>
    <row r="25">
      <c r="A25" s="13" t="s">
        <v>386</v>
      </c>
      <c r="B25" s="14" t="s">
        <v>387</v>
      </c>
      <c r="C25" s="21">
        <v>2</v>
      </c>
      <c r="D25" s="21">
        <v>25000</v>
      </c>
      <c r="E25" s="21">
        <v>21000</v>
      </c>
      <c r="F25" s="21">
        <v>0</v>
      </c>
      <c r="G25" s="21">
        <v>4000</v>
      </c>
      <c r="H25" s="21"/>
      <c r="I25" s="21">
        <v>1</v>
      </c>
      <c r="J25" s="21">
        <v>600000</v>
      </c>
    </row>
    <row r="26">
      <c r="A26" s="13" t="s">
        <v>388</v>
      </c>
      <c r="B26" s="14" t="s">
        <v>389</v>
      </c>
      <c r="C26" s="21">
        <v>1</v>
      </c>
      <c r="D26" s="21">
        <v>33925.85</v>
      </c>
      <c r="E26" s="21">
        <v>16800</v>
      </c>
      <c r="F26" s="21">
        <v>0</v>
      </c>
      <c r="G26" s="21">
        <v>17125.85</v>
      </c>
      <c r="H26" s="21"/>
      <c r="I26" s="21">
        <v>1</v>
      </c>
      <c r="J26" s="21">
        <v>407110.2</v>
      </c>
    </row>
    <row r="27">
      <c r="A27" s="13" t="s">
        <v>390</v>
      </c>
      <c r="B27" s="14" t="s">
        <v>391</v>
      </c>
      <c r="C27" s="21">
        <v>1</v>
      </c>
      <c r="D27" s="21">
        <v>59600</v>
      </c>
      <c r="E27" s="21">
        <v>32000</v>
      </c>
      <c r="F27" s="21">
        <v>0</v>
      </c>
      <c r="G27" s="21">
        <v>27600</v>
      </c>
      <c r="H27" s="21"/>
      <c r="I27" s="21">
        <v>1</v>
      </c>
      <c r="J27" s="21">
        <v>715200</v>
      </c>
    </row>
    <row r="28">
      <c r="A28" s="13" t="s">
        <v>392</v>
      </c>
      <c r="B28" s="14" t="s">
        <v>393</v>
      </c>
      <c r="C28" s="21">
        <v>1</v>
      </c>
      <c r="D28" s="21">
        <v>62700</v>
      </c>
      <c r="E28" s="21">
        <v>36000</v>
      </c>
      <c r="F28" s="21">
        <v>0</v>
      </c>
      <c r="G28" s="21">
        <v>26700</v>
      </c>
      <c r="H28" s="21"/>
      <c r="I28" s="21">
        <v>1</v>
      </c>
      <c r="J28" s="21">
        <v>752400</v>
      </c>
    </row>
    <row r="29">
      <c r="A29" s="13" t="s">
        <v>394</v>
      </c>
      <c r="B29" s="14" t="s">
        <v>395</v>
      </c>
      <c r="C29" s="21">
        <v>1</v>
      </c>
      <c r="D29" s="21">
        <v>118498.46</v>
      </c>
      <c r="E29" s="21">
        <v>76947.05</v>
      </c>
      <c r="F29" s="21">
        <v>0</v>
      </c>
      <c r="G29" s="21">
        <v>41551.41</v>
      </c>
      <c r="H29" s="21"/>
      <c r="I29" s="21">
        <v>1</v>
      </c>
      <c r="J29" s="21">
        <v>1421981.52</v>
      </c>
    </row>
    <row r="30">
      <c r="A30" s="13" t="s">
        <v>396</v>
      </c>
      <c r="B30" s="14" t="s">
        <v>397</v>
      </c>
      <c r="C30" s="21">
        <v>1</v>
      </c>
      <c r="D30" s="21">
        <v>87792.54</v>
      </c>
      <c r="E30" s="21">
        <v>69252.35</v>
      </c>
      <c r="F30" s="21">
        <v>0</v>
      </c>
      <c r="G30" s="21">
        <v>18540.19</v>
      </c>
      <c r="H30" s="21"/>
      <c r="I30" s="21">
        <v>1</v>
      </c>
      <c r="J30" s="21">
        <v>1053510.48</v>
      </c>
    </row>
    <row r="31">
      <c r="A31" s="13" t="s">
        <v>398</v>
      </c>
      <c r="B31" s="14" t="s">
        <v>399</v>
      </c>
      <c r="C31" s="21">
        <v>4.75</v>
      </c>
      <c r="D31" s="21">
        <v>49200</v>
      </c>
      <c r="E31" s="21">
        <v>30000</v>
      </c>
      <c r="F31" s="21">
        <v>0</v>
      </c>
      <c r="G31" s="21">
        <v>19200</v>
      </c>
      <c r="H31" s="21"/>
      <c r="I31" s="21">
        <v>1</v>
      </c>
      <c r="J31" s="21">
        <v>2804400</v>
      </c>
    </row>
    <row r="32">
      <c r="A32" s="13" t="s">
        <v>398</v>
      </c>
      <c r="B32" s="14" t="s">
        <v>399</v>
      </c>
      <c r="C32" s="21">
        <v>.75</v>
      </c>
      <c r="D32" s="21">
        <v>37925</v>
      </c>
      <c r="E32" s="21">
        <v>30000</v>
      </c>
      <c r="F32" s="21">
        <v>0</v>
      </c>
      <c r="G32" s="21">
        <v>7925</v>
      </c>
      <c r="H32" s="21"/>
      <c r="I32" s="21">
        <v>1</v>
      </c>
      <c r="J32" s="21">
        <v>341325</v>
      </c>
    </row>
    <row r="33">
      <c r="A33" s="13" t="s">
        <v>400</v>
      </c>
      <c r="B33" s="14" t="s">
        <v>401</v>
      </c>
      <c r="C33" s="21">
        <v>1</v>
      </c>
      <c r="D33" s="21">
        <v>101872.91</v>
      </c>
      <c r="E33" s="21">
        <v>69252.35</v>
      </c>
      <c r="F33" s="21">
        <v>0</v>
      </c>
      <c r="G33" s="21">
        <v>32620.56</v>
      </c>
      <c r="H33" s="21"/>
      <c r="I33" s="21">
        <v>1</v>
      </c>
      <c r="J33" s="21">
        <v>1222474.92</v>
      </c>
    </row>
    <row r="34">
      <c r="A34" s="13" t="s">
        <v>402</v>
      </c>
      <c r="B34" s="14" t="s">
        <v>403</v>
      </c>
      <c r="C34" s="21">
        <v>1</v>
      </c>
      <c r="D34" s="21">
        <v>87792.54</v>
      </c>
      <c r="E34" s="21">
        <v>69252.35</v>
      </c>
      <c r="F34" s="21">
        <v>0</v>
      </c>
      <c r="G34" s="21">
        <v>18540.19</v>
      </c>
      <c r="H34" s="21"/>
      <c r="I34" s="21">
        <v>1</v>
      </c>
      <c r="J34" s="21">
        <v>1053510.48</v>
      </c>
    </row>
    <row r="35">
      <c r="A35" s="13" t="s">
        <v>404</v>
      </c>
      <c r="B35" s="14" t="s">
        <v>405</v>
      </c>
      <c r="C35" s="21">
        <v>1</v>
      </c>
      <c r="D35" s="21">
        <v>50700</v>
      </c>
      <c r="E35" s="21">
        <v>30000</v>
      </c>
      <c r="F35" s="21">
        <v>0</v>
      </c>
      <c r="G35" s="21">
        <v>20700</v>
      </c>
      <c r="H35" s="21"/>
      <c r="I35" s="21">
        <v>1</v>
      </c>
      <c r="J35" s="21">
        <v>608400</v>
      </c>
    </row>
    <row r="36">
      <c r="A36" s="13" t="s">
        <v>406</v>
      </c>
      <c r="B36" s="14" t="s">
        <v>407</v>
      </c>
      <c r="C36" s="21">
        <v>1</v>
      </c>
      <c r="D36" s="21">
        <v>87792.54</v>
      </c>
      <c r="E36" s="21">
        <v>69252.35</v>
      </c>
      <c r="F36" s="21">
        <v>0</v>
      </c>
      <c r="G36" s="21">
        <v>18540.19</v>
      </c>
      <c r="H36" s="21"/>
      <c r="I36" s="21">
        <v>1</v>
      </c>
      <c r="J36" s="21">
        <v>1053510.48</v>
      </c>
    </row>
    <row r="37">
      <c r="A37" s="13" t="s">
        <v>408</v>
      </c>
      <c r="B37" s="14" t="s">
        <v>409</v>
      </c>
      <c r="C37" s="21">
        <v>4.25</v>
      </c>
      <c r="D37" s="21">
        <v>51000</v>
      </c>
      <c r="E37" s="21">
        <v>30000</v>
      </c>
      <c r="F37" s="21">
        <v>0</v>
      </c>
      <c r="G37" s="21">
        <v>21000</v>
      </c>
      <c r="H37" s="21"/>
      <c r="I37" s="21">
        <v>1</v>
      </c>
      <c r="J37" s="21">
        <v>2601000</v>
      </c>
    </row>
    <row r="38">
      <c r="A38" s="13" t="s">
        <v>408</v>
      </c>
      <c r="B38" s="14" t="s">
        <v>409</v>
      </c>
      <c r="C38" s="21">
        <v>.75</v>
      </c>
      <c r="D38" s="21">
        <v>37945</v>
      </c>
      <c r="E38" s="21">
        <v>30000</v>
      </c>
      <c r="F38" s="21">
        <v>0</v>
      </c>
      <c r="G38" s="21">
        <v>7945</v>
      </c>
      <c r="H38" s="21"/>
      <c r="I38" s="21">
        <v>1</v>
      </c>
      <c r="J38" s="21">
        <v>341505</v>
      </c>
    </row>
    <row r="39">
      <c r="A39" s="13" t="s">
        <v>410</v>
      </c>
      <c r="B39" s="14" t="s">
        <v>411</v>
      </c>
      <c r="C39" s="21">
        <v>1</v>
      </c>
      <c r="D39" s="21">
        <v>44000</v>
      </c>
      <c r="E39" s="21">
        <v>30000</v>
      </c>
      <c r="F39" s="21">
        <v>0</v>
      </c>
      <c r="G39" s="21">
        <v>14000</v>
      </c>
      <c r="H39" s="21"/>
      <c r="I39" s="21">
        <v>1</v>
      </c>
      <c r="J39" s="21">
        <v>528000</v>
      </c>
    </row>
    <row r="40">
      <c r="A40" s="13" t="s">
        <v>412</v>
      </c>
      <c r="B40" s="14" t="s">
        <v>413</v>
      </c>
      <c r="C40" s="21">
        <v>1</v>
      </c>
      <c r="D40" s="21">
        <v>31700</v>
      </c>
      <c r="E40" s="21">
        <v>21000</v>
      </c>
      <c r="F40" s="21">
        <v>0</v>
      </c>
      <c r="G40" s="21">
        <v>10700</v>
      </c>
      <c r="H40" s="21"/>
      <c r="I40" s="21">
        <v>1</v>
      </c>
      <c r="J40" s="21">
        <v>380400</v>
      </c>
    </row>
    <row r="41">
      <c r="A41" s="13" t="s">
        <v>414</v>
      </c>
      <c r="B41" s="14" t="s">
        <v>415</v>
      </c>
      <c r="C41" s="21">
        <v>4</v>
      </c>
      <c r="D41" s="21">
        <v>63000</v>
      </c>
      <c r="E41" s="21">
        <v>36000</v>
      </c>
      <c r="F41" s="21">
        <v>0</v>
      </c>
      <c r="G41" s="21">
        <v>27000</v>
      </c>
      <c r="H41" s="21"/>
      <c r="I41" s="21">
        <v>1</v>
      </c>
      <c r="J41" s="21">
        <v>3024000</v>
      </c>
    </row>
    <row r="42">
      <c r="A42" s="13" t="s">
        <v>416</v>
      </c>
      <c r="B42" s="14" t="s">
        <v>417</v>
      </c>
      <c r="C42" s="21">
        <v>3</v>
      </c>
      <c r="D42" s="21">
        <v>71200</v>
      </c>
      <c r="E42" s="21">
        <v>36000</v>
      </c>
      <c r="F42" s="21">
        <v>0</v>
      </c>
      <c r="G42" s="21">
        <v>35200</v>
      </c>
      <c r="H42" s="21"/>
      <c r="I42" s="21">
        <v>1</v>
      </c>
      <c r="J42" s="21">
        <v>2563200</v>
      </c>
    </row>
    <row r="43">
      <c r="A43" s="13" t="s">
        <v>418</v>
      </c>
      <c r="B43" s="14" t="s">
        <v>419</v>
      </c>
      <c r="C43" s="21">
        <v>2</v>
      </c>
      <c r="D43" s="21">
        <v>75200</v>
      </c>
      <c r="E43" s="21">
        <v>36000</v>
      </c>
      <c r="F43" s="21">
        <v>0</v>
      </c>
      <c r="G43" s="21">
        <v>39200</v>
      </c>
      <c r="H43" s="21"/>
      <c r="I43" s="21">
        <v>1</v>
      </c>
      <c r="J43" s="21">
        <v>1804800</v>
      </c>
    </row>
    <row r="44">
      <c r="A44" s="13" t="s">
        <v>418</v>
      </c>
      <c r="B44" s="14" t="s">
        <v>419</v>
      </c>
      <c r="C44" s="21">
        <v>3</v>
      </c>
      <c r="D44" s="21">
        <v>75200</v>
      </c>
      <c r="E44" s="21">
        <v>36000</v>
      </c>
      <c r="F44" s="21">
        <v>0</v>
      </c>
      <c r="G44" s="21">
        <v>39200</v>
      </c>
      <c r="H44" s="21"/>
      <c r="I44" s="21">
        <v>1</v>
      </c>
      <c r="J44" s="21">
        <v>2707200</v>
      </c>
    </row>
    <row r="45">
      <c r="A45" s="13" t="s">
        <v>418</v>
      </c>
      <c r="B45" s="14" t="s">
        <v>419</v>
      </c>
      <c r="C45" s="21">
        <v>1</v>
      </c>
      <c r="D45" s="21">
        <v>75200</v>
      </c>
      <c r="E45" s="21">
        <v>36000</v>
      </c>
      <c r="F45" s="21">
        <v>0</v>
      </c>
      <c r="G45" s="21">
        <v>39200</v>
      </c>
      <c r="H45" s="21"/>
      <c r="I45" s="21">
        <v>1</v>
      </c>
      <c r="J45" s="21">
        <v>902400</v>
      </c>
    </row>
    <row r="46">
      <c r="A46" s="13" t="s">
        <v>418</v>
      </c>
      <c r="B46" s="14" t="s">
        <v>419</v>
      </c>
      <c r="C46" s="21">
        <v>3</v>
      </c>
      <c r="D46" s="21">
        <v>75200</v>
      </c>
      <c r="E46" s="21">
        <v>36000</v>
      </c>
      <c r="F46" s="21">
        <v>0</v>
      </c>
      <c r="G46" s="21">
        <v>39200</v>
      </c>
      <c r="H46" s="21"/>
      <c r="I46" s="21">
        <v>1</v>
      </c>
      <c r="J46" s="21">
        <v>2707200</v>
      </c>
    </row>
    <row r="47">
      <c r="A47" s="13" t="s">
        <v>418</v>
      </c>
      <c r="B47" s="14" t="s">
        <v>419</v>
      </c>
      <c r="C47" s="21">
        <v>1</v>
      </c>
      <c r="D47" s="21">
        <v>75200</v>
      </c>
      <c r="E47" s="21">
        <v>36000</v>
      </c>
      <c r="F47" s="21">
        <v>0</v>
      </c>
      <c r="G47" s="21">
        <v>39200</v>
      </c>
      <c r="H47" s="21"/>
      <c r="I47" s="21">
        <v>1</v>
      </c>
      <c r="J47" s="21">
        <v>902400</v>
      </c>
    </row>
    <row r="48">
      <c r="A48" s="13" t="s">
        <v>418</v>
      </c>
      <c r="B48" s="14" t="s">
        <v>419</v>
      </c>
      <c r="C48" s="21">
        <v>1</v>
      </c>
      <c r="D48" s="21">
        <v>75200</v>
      </c>
      <c r="E48" s="21">
        <v>36000</v>
      </c>
      <c r="F48" s="21">
        <v>0</v>
      </c>
      <c r="G48" s="21">
        <v>39200</v>
      </c>
      <c r="H48" s="21"/>
      <c r="I48" s="21">
        <v>1</v>
      </c>
      <c r="J48" s="21">
        <v>902400</v>
      </c>
    </row>
    <row r="49">
      <c r="A49" s="13" t="s">
        <v>420</v>
      </c>
      <c r="B49" s="14" t="s">
        <v>421</v>
      </c>
      <c r="C49" s="21">
        <v>2</v>
      </c>
      <c r="D49" s="21">
        <v>65000</v>
      </c>
      <c r="E49" s="21">
        <v>36000</v>
      </c>
      <c r="F49" s="21">
        <v>0</v>
      </c>
      <c r="G49" s="21">
        <v>29000</v>
      </c>
      <c r="H49" s="21"/>
      <c r="I49" s="21">
        <v>1</v>
      </c>
      <c r="J49" s="21">
        <v>1560000</v>
      </c>
    </row>
    <row r="50">
      <c r="A50" s="13" t="s">
        <v>420</v>
      </c>
      <c r="B50" s="14" t="s">
        <v>421</v>
      </c>
      <c r="C50" s="21">
        <v>2</v>
      </c>
      <c r="D50" s="21">
        <v>65000</v>
      </c>
      <c r="E50" s="21">
        <v>36000</v>
      </c>
      <c r="F50" s="21">
        <v>0</v>
      </c>
      <c r="G50" s="21">
        <v>29000</v>
      </c>
      <c r="H50" s="21"/>
      <c r="I50" s="21">
        <v>1</v>
      </c>
      <c r="J50" s="21">
        <v>1560000</v>
      </c>
    </row>
    <row r="51">
      <c r="A51" s="13" t="s">
        <v>420</v>
      </c>
      <c r="B51" s="14" t="s">
        <v>421</v>
      </c>
      <c r="C51" s="21">
        <v>1</v>
      </c>
      <c r="D51" s="21">
        <v>65000</v>
      </c>
      <c r="E51" s="21">
        <v>36000</v>
      </c>
      <c r="F51" s="21">
        <v>0</v>
      </c>
      <c r="G51" s="21">
        <v>29000</v>
      </c>
      <c r="H51" s="21"/>
      <c r="I51" s="21">
        <v>1</v>
      </c>
      <c r="J51" s="21">
        <v>780000</v>
      </c>
    </row>
    <row r="52">
      <c r="A52" s="13" t="s">
        <v>420</v>
      </c>
      <c r="B52" s="14" t="s">
        <v>421</v>
      </c>
      <c r="C52" s="21">
        <v>1</v>
      </c>
      <c r="D52" s="21">
        <v>65000</v>
      </c>
      <c r="E52" s="21">
        <v>36000</v>
      </c>
      <c r="F52" s="21">
        <v>0</v>
      </c>
      <c r="G52" s="21">
        <v>29000</v>
      </c>
      <c r="H52" s="21"/>
      <c r="I52" s="21">
        <v>1</v>
      </c>
      <c r="J52" s="21">
        <v>780000</v>
      </c>
    </row>
    <row r="53">
      <c r="A53" s="13" t="s">
        <v>420</v>
      </c>
      <c r="B53" s="14" t="s">
        <v>421</v>
      </c>
      <c r="C53" s="21">
        <v>1</v>
      </c>
      <c r="D53" s="21">
        <v>65000</v>
      </c>
      <c r="E53" s="21">
        <v>36000</v>
      </c>
      <c r="F53" s="21">
        <v>0</v>
      </c>
      <c r="G53" s="21">
        <v>29000</v>
      </c>
      <c r="H53" s="21"/>
      <c r="I53" s="21">
        <v>1</v>
      </c>
      <c r="J53" s="21">
        <v>780000</v>
      </c>
    </row>
    <row r="54">
      <c r="A54" s="13" t="s">
        <v>420</v>
      </c>
      <c r="B54" s="14" t="s">
        <v>421</v>
      </c>
      <c r="C54" s="21">
        <v>1</v>
      </c>
      <c r="D54" s="21">
        <v>65000</v>
      </c>
      <c r="E54" s="21">
        <v>36000</v>
      </c>
      <c r="F54" s="21">
        <v>0</v>
      </c>
      <c r="G54" s="21">
        <v>29000</v>
      </c>
      <c r="H54" s="21"/>
      <c r="I54" s="21">
        <v>1</v>
      </c>
      <c r="J54" s="21">
        <v>780000</v>
      </c>
    </row>
    <row r="55">
      <c r="A55" s="13" t="s">
        <v>422</v>
      </c>
      <c r="B55" s="14" t="s">
        <v>423</v>
      </c>
      <c r="C55" s="21">
        <v>1</v>
      </c>
      <c r="D55" s="21">
        <v>78000</v>
      </c>
      <c r="E55" s="21">
        <v>36000</v>
      </c>
      <c r="F55" s="21">
        <v>0</v>
      </c>
      <c r="G55" s="21">
        <v>42000</v>
      </c>
      <c r="H55" s="21"/>
      <c r="I55" s="21">
        <v>1</v>
      </c>
      <c r="J55" s="21">
        <v>936000</v>
      </c>
    </row>
    <row r="56">
      <c r="A56" s="13" t="s">
        <v>424</v>
      </c>
      <c r="B56" s="14" t="s">
        <v>425</v>
      </c>
      <c r="C56" s="21">
        <v>1</v>
      </c>
      <c r="D56" s="21">
        <v>59500</v>
      </c>
      <c r="E56" s="21">
        <v>30000</v>
      </c>
      <c r="F56" s="21">
        <v>0</v>
      </c>
      <c r="G56" s="21">
        <v>29500</v>
      </c>
      <c r="H56" s="21"/>
      <c r="I56" s="21">
        <v>1</v>
      </c>
      <c r="J56" s="21">
        <v>714000</v>
      </c>
    </row>
    <row r="57">
      <c r="A57" s="13" t="s">
        <v>426</v>
      </c>
      <c r="B57" s="14" t="s">
        <v>427</v>
      </c>
      <c r="C57" s="21">
        <v>1</v>
      </c>
      <c r="D57" s="21">
        <v>55000</v>
      </c>
      <c r="E57" s="21">
        <v>30000</v>
      </c>
      <c r="F57" s="21">
        <v>0</v>
      </c>
      <c r="G57" s="21">
        <v>25000</v>
      </c>
      <c r="H57" s="21"/>
      <c r="I57" s="21">
        <v>1</v>
      </c>
      <c r="J57" s="21">
        <v>660000</v>
      </c>
    </row>
    <row r="58">
      <c r="A58" s="13" t="s">
        <v>426</v>
      </c>
      <c r="B58" s="14" t="s">
        <v>427</v>
      </c>
      <c r="C58" s="21">
        <v>1</v>
      </c>
      <c r="D58" s="21">
        <v>55000</v>
      </c>
      <c r="E58" s="21">
        <v>30000</v>
      </c>
      <c r="F58" s="21">
        <v>0</v>
      </c>
      <c r="G58" s="21">
        <v>25000</v>
      </c>
      <c r="H58" s="21"/>
      <c r="I58" s="21">
        <v>1</v>
      </c>
      <c r="J58" s="21">
        <v>660000</v>
      </c>
    </row>
    <row r="59">
      <c r="A59" s="13" t="s">
        <v>426</v>
      </c>
      <c r="B59" s="14" t="s">
        <v>427</v>
      </c>
      <c r="C59" s="21">
        <v>1</v>
      </c>
      <c r="D59" s="21">
        <v>55000</v>
      </c>
      <c r="E59" s="21">
        <v>30000</v>
      </c>
      <c r="F59" s="21">
        <v>0</v>
      </c>
      <c r="G59" s="21">
        <v>25000</v>
      </c>
      <c r="H59" s="21"/>
      <c r="I59" s="21">
        <v>1</v>
      </c>
      <c r="J59" s="21">
        <v>660000</v>
      </c>
    </row>
    <row r="60">
      <c r="A60" s="13" t="s">
        <v>426</v>
      </c>
      <c r="B60" s="14" t="s">
        <v>427</v>
      </c>
      <c r="C60" s="21">
        <v>2</v>
      </c>
      <c r="D60" s="21">
        <v>54000</v>
      </c>
      <c r="E60" s="21">
        <v>30000</v>
      </c>
      <c r="F60" s="21">
        <v>0</v>
      </c>
      <c r="G60" s="21">
        <v>24000</v>
      </c>
      <c r="H60" s="21"/>
      <c r="I60" s="21">
        <v>1</v>
      </c>
      <c r="J60" s="21">
        <v>1296000</v>
      </c>
    </row>
    <row r="61">
      <c r="A61" s="13" t="s">
        <v>426</v>
      </c>
      <c r="B61" s="14" t="s">
        <v>427</v>
      </c>
      <c r="C61" s="21">
        <v>1</v>
      </c>
      <c r="D61" s="21">
        <v>55000</v>
      </c>
      <c r="E61" s="21">
        <v>30000</v>
      </c>
      <c r="F61" s="21">
        <v>0</v>
      </c>
      <c r="G61" s="21">
        <v>25000</v>
      </c>
      <c r="H61" s="21"/>
      <c r="I61" s="21">
        <v>1</v>
      </c>
      <c r="J61" s="21">
        <v>660000</v>
      </c>
    </row>
    <row r="62">
      <c r="A62" s="13" t="s">
        <v>428</v>
      </c>
      <c r="B62" s="14" t="s">
        <v>429</v>
      </c>
      <c r="C62" s="21">
        <v>1.5</v>
      </c>
      <c r="D62" s="21">
        <v>50500</v>
      </c>
      <c r="E62" s="21">
        <v>30000</v>
      </c>
      <c r="F62" s="21">
        <v>0</v>
      </c>
      <c r="G62" s="21">
        <v>20500</v>
      </c>
      <c r="H62" s="21"/>
      <c r="I62" s="21">
        <v>1</v>
      </c>
      <c r="J62" s="21">
        <v>909000</v>
      </c>
    </row>
    <row r="63">
      <c r="A63" s="13" t="s">
        <v>428</v>
      </c>
      <c r="B63" s="14" t="s">
        <v>429</v>
      </c>
      <c r="C63" s="21">
        <v>4.5</v>
      </c>
      <c r="D63" s="21">
        <v>50500</v>
      </c>
      <c r="E63" s="21">
        <v>30000</v>
      </c>
      <c r="F63" s="21">
        <v>0</v>
      </c>
      <c r="G63" s="21">
        <v>20500</v>
      </c>
      <c r="H63" s="21"/>
      <c r="I63" s="21">
        <v>1</v>
      </c>
      <c r="J63" s="21">
        <v>2727000</v>
      </c>
    </row>
    <row r="64">
      <c r="A64" s="13" t="s">
        <v>428</v>
      </c>
      <c r="B64" s="14" t="s">
        <v>429</v>
      </c>
      <c r="C64" s="21">
        <v>1</v>
      </c>
      <c r="D64" s="21">
        <v>50500</v>
      </c>
      <c r="E64" s="21">
        <v>30000</v>
      </c>
      <c r="F64" s="21">
        <v>0</v>
      </c>
      <c r="G64" s="21">
        <v>20500</v>
      </c>
      <c r="H64" s="21"/>
      <c r="I64" s="21">
        <v>1</v>
      </c>
      <c r="J64" s="21">
        <v>606000</v>
      </c>
    </row>
    <row r="65">
      <c r="A65" s="13" t="s">
        <v>428</v>
      </c>
      <c r="B65" s="14" t="s">
        <v>429</v>
      </c>
      <c r="C65" s="21">
        <v>.5</v>
      </c>
      <c r="D65" s="21">
        <v>50500</v>
      </c>
      <c r="E65" s="21">
        <v>30000</v>
      </c>
      <c r="F65" s="21">
        <v>0</v>
      </c>
      <c r="G65" s="21">
        <v>20500</v>
      </c>
      <c r="H65" s="21"/>
      <c r="I65" s="21">
        <v>1</v>
      </c>
      <c r="J65" s="21">
        <v>303000</v>
      </c>
    </row>
    <row r="66">
      <c r="A66" s="13" t="s">
        <v>428</v>
      </c>
      <c r="B66" s="14" t="s">
        <v>429</v>
      </c>
      <c r="C66" s="21">
        <v>2</v>
      </c>
      <c r="D66" s="21">
        <v>50500</v>
      </c>
      <c r="E66" s="21">
        <v>30000</v>
      </c>
      <c r="F66" s="21">
        <v>0</v>
      </c>
      <c r="G66" s="21">
        <v>20500</v>
      </c>
      <c r="H66" s="21"/>
      <c r="I66" s="21">
        <v>1</v>
      </c>
      <c r="J66" s="21">
        <v>1212000</v>
      </c>
    </row>
    <row r="67">
      <c r="A67" s="13" t="s">
        <v>428</v>
      </c>
      <c r="B67" s="14" t="s">
        <v>429</v>
      </c>
      <c r="C67" s="21">
        <v>1.5</v>
      </c>
      <c r="D67" s="21">
        <v>50500</v>
      </c>
      <c r="E67" s="21">
        <v>30000</v>
      </c>
      <c r="F67" s="21">
        <v>0</v>
      </c>
      <c r="G67" s="21">
        <v>20500</v>
      </c>
      <c r="H67" s="21"/>
      <c r="I67" s="21">
        <v>1</v>
      </c>
      <c r="J67" s="21">
        <v>909000</v>
      </c>
    </row>
    <row r="68">
      <c r="A68" s="13" t="s">
        <v>428</v>
      </c>
      <c r="B68" s="14" t="s">
        <v>429</v>
      </c>
      <c r="C68" s="21">
        <v>5</v>
      </c>
      <c r="D68" s="21">
        <v>50500</v>
      </c>
      <c r="E68" s="21">
        <v>30000</v>
      </c>
      <c r="F68" s="21">
        <v>0</v>
      </c>
      <c r="G68" s="21">
        <v>20500</v>
      </c>
      <c r="H68" s="21"/>
      <c r="I68" s="21">
        <v>1</v>
      </c>
      <c r="J68" s="21">
        <v>3030000</v>
      </c>
    </row>
    <row r="69">
      <c r="A69" s="13" t="s">
        <v>428</v>
      </c>
      <c r="B69" s="14" t="s">
        <v>429</v>
      </c>
      <c r="C69" s="21">
        <v>3</v>
      </c>
      <c r="D69" s="21">
        <v>50500</v>
      </c>
      <c r="E69" s="21">
        <v>30000</v>
      </c>
      <c r="F69" s="21">
        <v>0</v>
      </c>
      <c r="G69" s="21">
        <v>20500</v>
      </c>
      <c r="H69" s="21"/>
      <c r="I69" s="21">
        <v>1</v>
      </c>
      <c r="J69" s="21">
        <v>1818000</v>
      </c>
    </row>
    <row r="70">
      <c r="A70" s="13" t="s">
        <v>430</v>
      </c>
      <c r="B70" s="14" t="s">
        <v>431</v>
      </c>
      <c r="C70" s="21">
        <v>1</v>
      </c>
      <c r="D70" s="21">
        <v>46000</v>
      </c>
      <c r="E70" s="21">
        <v>30000</v>
      </c>
      <c r="F70" s="21">
        <v>0</v>
      </c>
      <c r="G70" s="21">
        <v>16000</v>
      </c>
      <c r="H70" s="21"/>
      <c r="I70" s="21">
        <v>1</v>
      </c>
      <c r="J70" s="21">
        <v>552000</v>
      </c>
    </row>
    <row r="71">
      <c r="A71" s="13" t="s">
        <v>430</v>
      </c>
      <c r="B71" s="14" t="s">
        <v>431</v>
      </c>
      <c r="C71" s="21">
        <v>3</v>
      </c>
      <c r="D71" s="21">
        <v>46000</v>
      </c>
      <c r="E71" s="21">
        <v>30000</v>
      </c>
      <c r="F71" s="21">
        <v>0</v>
      </c>
      <c r="G71" s="21">
        <v>16000</v>
      </c>
      <c r="H71" s="21"/>
      <c r="I71" s="21">
        <v>1</v>
      </c>
      <c r="J71" s="21">
        <v>1656000</v>
      </c>
    </row>
    <row r="72">
      <c r="A72" s="13" t="s">
        <v>430</v>
      </c>
      <c r="B72" s="14" t="s">
        <v>431</v>
      </c>
      <c r="C72" s="21">
        <v>2</v>
      </c>
      <c r="D72" s="21">
        <v>46000</v>
      </c>
      <c r="E72" s="21">
        <v>30000</v>
      </c>
      <c r="F72" s="21">
        <v>0</v>
      </c>
      <c r="G72" s="21">
        <v>16000</v>
      </c>
      <c r="H72" s="21"/>
      <c r="I72" s="21">
        <v>1</v>
      </c>
      <c r="J72" s="21">
        <v>1104000</v>
      </c>
    </row>
    <row r="73">
      <c r="A73" s="13" t="s">
        <v>432</v>
      </c>
      <c r="B73" s="14" t="s">
        <v>433</v>
      </c>
      <c r="C73" s="21">
        <v>3</v>
      </c>
      <c r="D73" s="21">
        <v>60210</v>
      </c>
      <c r="E73" s="21">
        <v>30000</v>
      </c>
      <c r="F73" s="21">
        <v>0</v>
      </c>
      <c r="G73" s="21">
        <v>30210</v>
      </c>
      <c r="H73" s="21"/>
      <c r="I73" s="21">
        <v>1</v>
      </c>
      <c r="J73" s="21">
        <v>2167560</v>
      </c>
    </row>
    <row r="74">
      <c r="A74" s="13" t="s">
        <v>432</v>
      </c>
      <c r="B74" s="14" t="s">
        <v>433</v>
      </c>
      <c r="C74" s="21">
        <v>7.5</v>
      </c>
      <c r="D74" s="21">
        <v>60210</v>
      </c>
      <c r="E74" s="21">
        <v>30000</v>
      </c>
      <c r="F74" s="21">
        <v>0</v>
      </c>
      <c r="G74" s="21">
        <v>30210</v>
      </c>
      <c r="H74" s="21"/>
      <c r="I74" s="21">
        <v>1</v>
      </c>
      <c r="J74" s="21">
        <v>5418900</v>
      </c>
    </row>
    <row r="75">
      <c r="A75" s="13" t="s">
        <v>432</v>
      </c>
      <c r="B75" s="14" t="s">
        <v>433</v>
      </c>
      <c r="C75" s="21">
        <v>1</v>
      </c>
      <c r="D75" s="21">
        <v>60210</v>
      </c>
      <c r="E75" s="21">
        <v>30000</v>
      </c>
      <c r="F75" s="21">
        <v>0</v>
      </c>
      <c r="G75" s="21">
        <v>30210</v>
      </c>
      <c r="H75" s="21"/>
      <c r="I75" s="21">
        <v>1</v>
      </c>
      <c r="J75" s="21">
        <v>722520</v>
      </c>
    </row>
    <row r="76">
      <c r="A76" s="13" t="s">
        <v>432</v>
      </c>
      <c r="B76" s="14" t="s">
        <v>433</v>
      </c>
      <c r="C76" s="21">
        <v>1</v>
      </c>
      <c r="D76" s="21">
        <v>60210</v>
      </c>
      <c r="E76" s="21">
        <v>30000</v>
      </c>
      <c r="F76" s="21">
        <v>0</v>
      </c>
      <c r="G76" s="21">
        <v>30210</v>
      </c>
      <c r="H76" s="21"/>
      <c r="I76" s="21">
        <v>1</v>
      </c>
      <c r="J76" s="21">
        <v>722520</v>
      </c>
    </row>
    <row r="77">
      <c r="A77" s="13" t="s">
        <v>434</v>
      </c>
      <c r="B77" s="14" t="s">
        <v>435</v>
      </c>
      <c r="C77" s="21">
        <v>1</v>
      </c>
      <c r="D77" s="21">
        <v>58000</v>
      </c>
      <c r="E77" s="21">
        <v>30000</v>
      </c>
      <c r="F77" s="21">
        <v>0</v>
      </c>
      <c r="G77" s="21">
        <v>28000</v>
      </c>
      <c r="H77" s="21"/>
      <c r="I77" s="21">
        <v>1</v>
      </c>
      <c r="J77" s="21">
        <v>696000</v>
      </c>
    </row>
    <row r="78">
      <c r="A78" s="13" t="s">
        <v>434</v>
      </c>
      <c r="B78" s="14" t="s">
        <v>435</v>
      </c>
      <c r="C78" s="21">
        <v>2</v>
      </c>
      <c r="D78" s="21">
        <v>58000</v>
      </c>
      <c r="E78" s="21">
        <v>30000</v>
      </c>
      <c r="F78" s="21">
        <v>0</v>
      </c>
      <c r="G78" s="21">
        <v>28000</v>
      </c>
      <c r="H78" s="21"/>
      <c r="I78" s="21">
        <v>1</v>
      </c>
      <c r="J78" s="21">
        <v>1392000</v>
      </c>
    </row>
    <row r="79">
      <c r="A79" s="13" t="s">
        <v>436</v>
      </c>
      <c r="B79" s="14" t="s">
        <v>437</v>
      </c>
      <c r="C79" s="21">
        <v>11</v>
      </c>
      <c r="D79" s="21">
        <v>62975</v>
      </c>
      <c r="E79" s="21">
        <v>30000</v>
      </c>
      <c r="F79" s="21">
        <v>0</v>
      </c>
      <c r="G79" s="21">
        <v>32975</v>
      </c>
      <c r="H79" s="21"/>
      <c r="I79" s="21">
        <v>1</v>
      </c>
      <c r="J79" s="21">
        <v>8312700</v>
      </c>
    </row>
    <row r="80">
      <c r="A80" s="13" t="s">
        <v>436</v>
      </c>
      <c r="B80" s="14" t="s">
        <v>437</v>
      </c>
      <c r="C80" s="21">
        <v>27.5</v>
      </c>
      <c r="D80" s="21">
        <v>64450</v>
      </c>
      <c r="E80" s="21">
        <v>30000</v>
      </c>
      <c r="F80" s="21">
        <v>0</v>
      </c>
      <c r="G80" s="21">
        <v>34450</v>
      </c>
      <c r="H80" s="21"/>
      <c r="I80" s="21">
        <v>1</v>
      </c>
      <c r="J80" s="21">
        <v>21268500</v>
      </c>
    </row>
    <row r="81">
      <c r="A81" s="13" t="s">
        <v>436</v>
      </c>
      <c r="B81" s="14" t="s">
        <v>437</v>
      </c>
      <c r="C81" s="21">
        <v>6</v>
      </c>
      <c r="D81" s="21">
        <v>64450</v>
      </c>
      <c r="E81" s="21">
        <v>30000</v>
      </c>
      <c r="F81" s="21">
        <v>0</v>
      </c>
      <c r="G81" s="21">
        <v>34450</v>
      </c>
      <c r="H81" s="21"/>
      <c r="I81" s="21">
        <v>1</v>
      </c>
      <c r="J81" s="21">
        <v>4640400</v>
      </c>
    </row>
    <row r="82">
      <c r="A82" s="13" t="s">
        <v>436</v>
      </c>
      <c r="B82" s="14" t="s">
        <v>437</v>
      </c>
      <c r="C82" s="21">
        <v>3</v>
      </c>
      <c r="D82" s="21">
        <v>69186.3802</v>
      </c>
      <c r="E82" s="21">
        <v>30000</v>
      </c>
      <c r="F82" s="21">
        <v>0</v>
      </c>
      <c r="G82" s="21">
        <v>39186.3802</v>
      </c>
      <c r="H82" s="21"/>
      <c r="I82" s="21">
        <v>1</v>
      </c>
      <c r="J82" s="21">
        <v>2490709.69</v>
      </c>
    </row>
    <row r="83">
      <c r="A83" s="13" t="s">
        <v>436</v>
      </c>
      <c r="B83" s="14" t="s">
        <v>437</v>
      </c>
      <c r="C83" s="21">
        <v>4.5</v>
      </c>
      <c r="D83" s="21">
        <v>64450</v>
      </c>
      <c r="E83" s="21">
        <v>30000</v>
      </c>
      <c r="F83" s="21">
        <v>0</v>
      </c>
      <c r="G83" s="21">
        <v>34450</v>
      </c>
      <c r="H83" s="21"/>
      <c r="I83" s="21">
        <v>1</v>
      </c>
      <c r="J83" s="21">
        <v>3480300</v>
      </c>
    </row>
    <row r="84">
      <c r="A84" s="13" t="s">
        <v>436</v>
      </c>
      <c r="B84" s="14" t="s">
        <v>437</v>
      </c>
      <c r="C84" s="21">
        <v>2</v>
      </c>
      <c r="D84" s="21">
        <v>65950</v>
      </c>
      <c r="E84" s="21">
        <v>30000</v>
      </c>
      <c r="F84" s="21">
        <v>0</v>
      </c>
      <c r="G84" s="21">
        <v>35950</v>
      </c>
      <c r="H84" s="21"/>
      <c r="I84" s="21">
        <v>1</v>
      </c>
      <c r="J84" s="21">
        <v>1582800</v>
      </c>
    </row>
    <row r="85">
      <c r="A85" s="13" t="s">
        <v>436</v>
      </c>
      <c r="B85" s="14" t="s">
        <v>437</v>
      </c>
      <c r="C85" s="21">
        <v>3.5</v>
      </c>
      <c r="D85" s="21">
        <v>64450</v>
      </c>
      <c r="E85" s="21">
        <v>30000</v>
      </c>
      <c r="F85" s="21">
        <v>0</v>
      </c>
      <c r="G85" s="21">
        <v>34450</v>
      </c>
      <c r="H85" s="21"/>
      <c r="I85" s="21">
        <v>1</v>
      </c>
      <c r="J85" s="21">
        <v>2706900</v>
      </c>
    </row>
    <row r="86">
      <c r="A86" s="13" t="s">
        <v>436</v>
      </c>
      <c r="B86" s="14" t="s">
        <v>437</v>
      </c>
      <c r="C86" s="21">
        <v>11</v>
      </c>
      <c r="D86" s="21">
        <v>64450</v>
      </c>
      <c r="E86" s="21">
        <v>30000</v>
      </c>
      <c r="F86" s="21">
        <v>0</v>
      </c>
      <c r="G86" s="21">
        <v>34450</v>
      </c>
      <c r="H86" s="21"/>
      <c r="I86" s="21">
        <v>1</v>
      </c>
      <c r="J86" s="21">
        <v>8507400</v>
      </c>
    </row>
    <row r="87">
      <c r="A87" s="13" t="s">
        <v>438</v>
      </c>
      <c r="B87" s="14" t="s">
        <v>439</v>
      </c>
      <c r="C87" s="21">
        <v>.5</v>
      </c>
      <c r="D87" s="21">
        <v>48500</v>
      </c>
      <c r="E87" s="21">
        <v>30000</v>
      </c>
      <c r="F87" s="21">
        <v>0</v>
      </c>
      <c r="G87" s="21">
        <v>18500</v>
      </c>
      <c r="H87" s="21"/>
      <c r="I87" s="21">
        <v>1</v>
      </c>
      <c r="J87" s="21">
        <v>291000</v>
      </c>
    </row>
    <row r="88">
      <c r="A88" s="13" t="s">
        <v>438</v>
      </c>
      <c r="B88" s="14" t="s">
        <v>439</v>
      </c>
      <c r="C88" s="21">
        <v>2</v>
      </c>
      <c r="D88" s="21">
        <v>48500</v>
      </c>
      <c r="E88" s="21">
        <v>30000</v>
      </c>
      <c r="F88" s="21">
        <v>0</v>
      </c>
      <c r="G88" s="21">
        <v>18500</v>
      </c>
      <c r="H88" s="21"/>
      <c r="I88" s="21">
        <v>1</v>
      </c>
      <c r="J88" s="21">
        <v>1164000</v>
      </c>
    </row>
    <row r="89">
      <c r="A89" s="13" t="s">
        <v>438</v>
      </c>
      <c r="B89" s="14" t="s">
        <v>439</v>
      </c>
      <c r="C89" s="21">
        <v>.5</v>
      </c>
      <c r="D89" s="21">
        <v>48500</v>
      </c>
      <c r="E89" s="21">
        <v>30000</v>
      </c>
      <c r="F89" s="21">
        <v>0</v>
      </c>
      <c r="G89" s="21">
        <v>18500</v>
      </c>
      <c r="H89" s="21"/>
      <c r="I89" s="21">
        <v>1</v>
      </c>
      <c r="J89" s="21">
        <v>291000</v>
      </c>
    </row>
    <row r="90">
      <c r="A90" s="13" t="s">
        <v>438</v>
      </c>
      <c r="B90" s="14" t="s">
        <v>439</v>
      </c>
      <c r="C90" s="21">
        <v>.5</v>
      </c>
      <c r="D90" s="21">
        <v>48500</v>
      </c>
      <c r="E90" s="21">
        <v>30000</v>
      </c>
      <c r="F90" s="21">
        <v>0</v>
      </c>
      <c r="G90" s="21">
        <v>18500</v>
      </c>
      <c r="H90" s="21"/>
      <c r="I90" s="21">
        <v>1</v>
      </c>
      <c r="J90" s="21">
        <v>291000</v>
      </c>
    </row>
    <row r="91">
      <c r="A91" s="13" t="s">
        <v>440</v>
      </c>
      <c r="B91" s="14" t="s">
        <v>441</v>
      </c>
      <c r="C91" s="21">
        <v>.5</v>
      </c>
      <c r="D91" s="21">
        <v>62000</v>
      </c>
      <c r="E91" s="21">
        <v>30000</v>
      </c>
      <c r="F91" s="21">
        <v>0</v>
      </c>
      <c r="G91" s="21">
        <v>32000</v>
      </c>
      <c r="H91" s="21"/>
      <c r="I91" s="21">
        <v>1</v>
      </c>
      <c r="J91" s="21">
        <v>372000</v>
      </c>
    </row>
    <row r="92">
      <c r="A92" s="13" t="s">
        <v>442</v>
      </c>
      <c r="B92" s="14" t="s">
        <v>443</v>
      </c>
      <c r="C92" s="21">
        <v>1</v>
      </c>
      <c r="D92" s="21">
        <v>61700</v>
      </c>
      <c r="E92" s="21">
        <v>32000</v>
      </c>
      <c r="F92" s="21">
        <v>0</v>
      </c>
      <c r="G92" s="21">
        <v>29700</v>
      </c>
      <c r="H92" s="21"/>
      <c r="I92" s="21">
        <v>1</v>
      </c>
      <c r="J92" s="21">
        <v>740400</v>
      </c>
    </row>
    <row r="93">
      <c r="A93" s="13" t="s">
        <v>442</v>
      </c>
      <c r="B93" s="14" t="s">
        <v>443</v>
      </c>
      <c r="C93" s="21">
        <v>2</v>
      </c>
      <c r="D93" s="21">
        <v>56700</v>
      </c>
      <c r="E93" s="21">
        <v>32000</v>
      </c>
      <c r="F93" s="21">
        <v>0</v>
      </c>
      <c r="G93" s="21">
        <v>24700</v>
      </c>
      <c r="H93" s="21"/>
      <c r="I93" s="21">
        <v>1</v>
      </c>
      <c r="J93" s="21">
        <v>1360800</v>
      </c>
    </row>
    <row r="94">
      <c r="A94" s="13" t="s">
        <v>444</v>
      </c>
      <c r="B94" s="14" t="s">
        <v>445</v>
      </c>
      <c r="C94" s="21">
        <v>1</v>
      </c>
      <c r="D94" s="21">
        <v>55106.5625</v>
      </c>
      <c r="E94" s="21">
        <v>30000</v>
      </c>
      <c r="F94" s="21">
        <v>0</v>
      </c>
      <c r="G94" s="21">
        <v>25106.5625</v>
      </c>
      <c r="H94" s="21"/>
      <c r="I94" s="21">
        <v>1</v>
      </c>
      <c r="J94" s="21">
        <v>661278.75</v>
      </c>
    </row>
    <row r="95">
      <c r="A95" s="13" t="s">
        <v>446</v>
      </c>
      <c r="B95" s="14" t="s">
        <v>447</v>
      </c>
      <c r="C95" s="21">
        <v>1</v>
      </c>
      <c r="D95" s="21">
        <v>56499.97583</v>
      </c>
      <c r="E95" s="21">
        <v>30000</v>
      </c>
      <c r="F95" s="21">
        <v>0</v>
      </c>
      <c r="G95" s="21">
        <v>26499.97583</v>
      </c>
      <c r="H95" s="21"/>
      <c r="I95" s="21">
        <v>1</v>
      </c>
      <c r="J95" s="21">
        <v>677999.71</v>
      </c>
    </row>
    <row r="96">
      <c r="A96" s="13" t="s">
        <v>448</v>
      </c>
      <c r="B96" s="14" t="s">
        <v>449</v>
      </c>
      <c r="C96" s="21">
        <v>1</v>
      </c>
      <c r="D96" s="21">
        <v>48000</v>
      </c>
      <c r="E96" s="21">
        <v>30000</v>
      </c>
      <c r="F96" s="21">
        <v>0</v>
      </c>
      <c r="G96" s="21">
        <v>18000</v>
      </c>
      <c r="H96" s="21"/>
      <c r="I96" s="21">
        <v>1</v>
      </c>
      <c r="J96" s="21">
        <v>576000</v>
      </c>
    </row>
    <row r="97">
      <c r="A97" s="13" t="s">
        <v>450</v>
      </c>
      <c r="B97" s="14" t="s">
        <v>451</v>
      </c>
      <c r="C97" s="21">
        <v>1</v>
      </c>
      <c r="D97" s="21">
        <v>65000</v>
      </c>
      <c r="E97" s="21">
        <v>36000</v>
      </c>
      <c r="F97" s="21">
        <v>0</v>
      </c>
      <c r="G97" s="21">
        <v>29000</v>
      </c>
      <c r="H97" s="21"/>
      <c r="I97" s="21">
        <v>1</v>
      </c>
      <c r="J97" s="21">
        <v>780000</v>
      </c>
    </row>
    <row r="98">
      <c r="A98" s="13" t="s">
        <v>450</v>
      </c>
      <c r="B98" s="14" t="s">
        <v>451</v>
      </c>
      <c r="C98" s="21">
        <v>1</v>
      </c>
      <c r="D98" s="21">
        <v>50500</v>
      </c>
      <c r="E98" s="21">
        <v>30000</v>
      </c>
      <c r="F98" s="21">
        <v>0</v>
      </c>
      <c r="G98" s="21">
        <v>20500</v>
      </c>
      <c r="H98" s="21"/>
      <c r="I98" s="21">
        <v>1</v>
      </c>
      <c r="J98" s="21">
        <v>606000</v>
      </c>
    </row>
    <row r="99">
      <c r="A99" s="13" t="s">
        <v>450</v>
      </c>
      <c r="B99" s="14" t="s">
        <v>451</v>
      </c>
      <c r="C99" s="21">
        <v>2</v>
      </c>
      <c r="D99" s="21">
        <v>62975</v>
      </c>
      <c r="E99" s="21">
        <v>30000</v>
      </c>
      <c r="F99" s="21">
        <v>0</v>
      </c>
      <c r="G99" s="21">
        <v>32975</v>
      </c>
      <c r="H99" s="21"/>
      <c r="I99" s="21">
        <v>1</v>
      </c>
      <c r="J99" s="21">
        <v>1511400</v>
      </c>
    </row>
    <row r="100" ht="25" customHeight="1">
      <c r="A100" s="22" t="s">
        <v>452</v>
      </c>
      <c r="B100" s="22"/>
      <c r="C100" s="23" t="s">
        <v>253</v>
      </c>
      <c r="D100" s="23">
        <f>SUBTOTAL(9,D11:D99)</f>
      </c>
      <c r="E100" s="23" t="s">
        <v>253</v>
      </c>
      <c r="F100" s="23" t="s">
        <v>253</v>
      </c>
      <c r="G100" s="23" t="s">
        <v>253</v>
      </c>
      <c r="H100" s="23" t="s">
        <v>253</v>
      </c>
      <c r="I100" s="23" t="s">
        <v>253</v>
      </c>
      <c r="J100" s="23">
        <f>SUBTOTAL(9,J11:J99)</f>
      </c>
    </row>
    <row r="101" ht="25" customHeight="1">
</row>
    <row r="102" ht="25" customHeight="1">
      <c r="A102" s="34" t="s">
        <v>344</v>
      </c>
      <c r="B102" s="34"/>
      <c r="C102" s="24" t="s">
        <v>116</v>
      </c>
      <c r="D102" s="24"/>
      <c r="E102" s="24"/>
      <c r="F102" s="24"/>
      <c r="G102" s="24"/>
      <c r="H102" s="24"/>
      <c r="I102" s="24"/>
      <c r="J102" s="24"/>
    </row>
    <row r="103" ht="25" customHeight="1">
      <c r="A103" s="34" t="s">
        <v>345</v>
      </c>
      <c r="B103" s="34"/>
      <c r="C103" s="24" t="s">
        <v>453</v>
      </c>
      <c r="D103" s="24"/>
      <c r="E103" s="24"/>
      <c r="F103" s="24"/>
      <c r="G103" s="24"/>
      <c r="H103" s="24"/>
      <c r="I103" s="24"/>
      <c r="J103" s="24"/>
    </row>
    <row r="104" ht="25" customHeight="1">
      <c r="A104" s="34" t="s">
        <v>347</v>
      </c>
      <c r="B104" s="34"/>
      <c r="C104" s="24" t="s">
        <v>309</v>
      </c>
      <c r="D104" s="24"/>
      <c r="E104" s="24"/>
      <c r="F104" s="24"/>
      <c r="G104" s="24"/>
      <c r="H104" s="24"/>
      <c r="I104" s="24"/>
      <c r="J104" s="24"/>
    </row>
    <row r="105" ht="25" customHeight="1">
      <c r="A105" s="6" t="s">
        <v>348</v>
      </c>
      <c r="B105" s="6"/>
      <c r="C105" s="6"/>
      <c r="D105" s="6"/>
      <c r="E105" s="6"/>
      <c r="F105" s="6"/>
      <c r="G105" s="6"/>
      <c r="H105" s="6"/>
      <c r="I105" s="6"/>
      <c r="J105" s="6"/>
    </row>
    <row r="106" ht="25" customHeight="1">
</row>
    <row r="107" ht="50" customHeight="1">
      <c r="A107" s="13" t="s">
        <v>241</v>
      </c>
      <c r="B107" s="13" t="s">
        <v>349</v>
      </c>
      <c r="C107" s="13" t="s">
        <v>350</v>
      </c>
      <c r="D107" s="13" t="s">
        <v>351</v>
      </c>
      <c r="E107" s="13"/>
      <c r="F107" s="13"/>
      <c r="G107" s="13"/>
      <c r="H107" s="13" t="s">
        <v>352</v>
      </c>
      <c r="I107" s="13" t="s">
        <v>353</v>
      </c>
      <c r="J107" s="13" t="s">
        <v>354</v>
      </c>
    </row>
    <row r="108" ht="50" customHeight="1">
      <c r="A108" s="13"/>
      <c r="B108" s="13"/>
      <c r="C108" s="13"/>
      <c r="D108" s="13" t="s">
        <v>355</v>
      </c>
      <c r="E108" s="13" t="s">
        <v>93</v>
      </c>
      <c r="F108" s="13"/>
      <c r="G108" s="13"/>
      <c r="H108" s="13"/>
      <c r="I108" s="13"/>
      <c r="J108" s="13"/>
    </row>
    <row r="109" ht="50" customHeight="1">
      <c r="A109" s="13"/>
      <c r="B109" s="13"/>
      <c r="C109" s="13"/>
      <c r="D109" s="13"/>
      <c r="E109" s="13" t="s">
        <v>356</v>
      </c>
      <c r="F109" s="13" t="s">
        <v>357</v>
      </c>
      <c r="G109" s="13" t="s">
        <v>358</v>
      </c>
      <c r="H109" s="13"/>
      <c r="I109" s="13"/>
      <c r="J109" s="13"/>
    </row>
    <row r="110" ht="25" customHeight="1">
      <c r="A110" s="13" t="s">
        <v>250</v>
      </c>
      <c r="B110" s="13" t="s">
        <v>359</v>
      </c>
      <c r="C110" s="13" t="s">
        <v>360</v>
      </c>
      <c r="D110" s="13" t="s">
        <v>361</v>
      </c>
      <c r="E110" s="13" t="s">
        <v>362</v>
      </c>
      <c r="F110" s="13" t="s">
        <v>363</v>
      </c>
      <c r="G110" s="13" t="s">
        <v>364</v>
      </c>
      <c r="H110" s="13" t="s">
        <v>365</v>
      </c>
      <c r="I110" s="13" t="s">
        <v>366</v>
      </c>
      <c r="J110" s="13" t="s">
        <v>367</v>
      </c>
    </row>
    <row r="111">
      <c r="A111" s="13" t="s">
        <v>386</v>
      </c>
      <c r="B111" s="14" t="s">
        <v>387</v>
      </c>
      <c r="C111" s="21">
        <v>2</v>
      </c>
      <c r="D111" s="21">
        <v>5559.0649</v>
      </c>
      <c r="E111" s="21">
        <v>0</v>
      </c>
      <c r="F111" s="21">
        <v>0</v>
      </c>
      <c r="G111" s="21">
        <v>5559.0649</v>
      </c>
      <c r="H111" s="21"/>
      <c r="I111" s="21">
        <v>1</v>
      </c>
      <c r="J111" s="21">
        <v>133417.56</v>
      </c>
    </row>
    <row r="112">
      <c r="A112" s="13" t="s">
        <v>410</v>
      </c>
      <c r="B112" s="14" t="s">
        <v>411</v>
      </c>
      <c r="C112" s="21">
        <v>1</v>
      </c>
      <c r="D112" s="21">
        <v>200</v>
      </c>
      <c r="E112" s="21">
        <v>0</v>
      </c>
      <c r="F112" s="21">
        <v>0</v>
      </c>
      <c r="G112" s="21">
        <v>200</v>
      </c>
      <c r="H112" s="21"/>
      <c r="I112" s="21">
        <v>1</v>
      </c>
      <c r="J112" s="21">
        <v>2400</v>
      </c>
    </row>
    <row r="113">
      <c r="A113" s="13" t="s">
        <v>426</v>
      </c>
      <c r="B113" s="14" t="s">
        <v>427</v>
      </c>
      <c r="C113" s="21">
        <v>2</v>
      </c>
      <c r="D113" s="21">
        <v>12509.69</v>
      </c>
      <c r="E113" s="21">
        <v>0</v>
      </c>
      <c r="F113" s="21">
        <v>6509.69</v>
      </c>
      <c r="G113" s="21">
        <v>6000</v>
      </c>
      <c r="H113" s="21"/>
      <c r="I113" s="21">
        <v>1</v>
      </c>
      <c r="J113" s="21">
        <v>25019.38</v>
      </c>
    </row>
    <row r="114">
      <c r="A114" s="13" t="s">
        <v>428</v>
      </c>
      <c r="B114" s="14" t="s">
        <v>429</v>
      </c>
      <c r="C114" s="21">
        <v>2</v>
      </c>
      <c r="D114" s="21">
        <v>200</v>
      </c>
      <c r="E114" s="21">
        <v>0</v>
      </c>
      <c r="F114" s="21">
        <v>0</v>
      </c>
      <c r="G114" s="21">
        <v>200</v>
      </c>
      <c r="H114" s="21"/>
      <c r="I114" s="21">
        <v>1</v>
      </c>
      <c r="J114" s="21">
        <v>4800</v>
      </c>
    </row>
    <row r="115">
      <c r="A115" s="13" t="s">
        <v>430</v>
      </c>
      <c r="B115" s="14" t="s">
        <v>431</v>
      </c>
      <c r="C115" s="21">
        <v>1</v>
      </c>
      <c r="D115" s="21">
        <v>853.86251</v>
      </c>
      <c r="E115" s="21">
        <v>0</v>
      </c>
      <c r="F115" s="21">
        <v>0</v>
      </c>
      <c r="G115" s="21">
        <v>853.86251</v>
      </c>
      <c r="H115" s="21"/>
      <c r="I115" s="21">
        <v>1</v>
      </c>
      <c r="J115" s="21">
        <v>10246.35</v>
      </c>
    </row>
    <row r="116">
      <c r="A116" s="13" t="s">
        <v>430</v>
      </c>
      <c r="B116" s="14" t="s">
        <v>431</v>
      </c>
      <c r="C116" s="21">
        <v>1</v>
      </c>
      <c r="D116" s="21">
        <v>200.00007</v>
      </c>
      <c r="E116" s="21">
        <v>0</v>
      </c>
      <c r="F116" s="21">
        <v>0</v>
      </c>
      <c r="G116" s="21">
        <v>200.00007</v>
      </c>
      <c r="H116" s="21"/>
      <c r="I116" s="21">
        <v>1</v>
      </c>
      <c r="J116" s="21">
        <v>2400</v>
      </c>
    </row>
    <row r="117">
      <c r="A117" s="13" t="s">
        <v>436</v>
      </c>
      <c r="B117" s="14" t="s">
        <v>437</v>
      </c>
      <c r="C117" s="21">
        <v>1</v>
      </c>
      <c r="D117" s="21">
        <v>2352.2</v>
      </c>
      <c r="E117" s="21">
        <v>0</v>
      </c>
      <c r="F117" s="21">
        <v>0</v>
      </c>
      <c r="G117" s="21">
        <v>2352.2</v>
      </c>
      <c r="H117" s="21"/>
      <c r="I117" s="21">
        <v>1</v>
      </c>
      <c r="J117" s="21">
        <v>28226.4</v>
      </c>
    </row>
    <row r="118" ht="25" customHeight="1">
      <c r="A118" s="22" t="s">
        <v>452</v>
      </c>
      <c r="B118" s="22"/>
      <c r="C118" s="23" t="s">
        <v>253</v>
      </c>
      <c r="D118" s="23">
        <f>SUBTOTAL(9,D111:D117)</f>
      </c>
      <c r="E118" s="23" t="s">
        <v>253</v>
      </c>
      <c r="F118" s="23" t="s">
        <v>253</v>
      </c>
      <c r="G118" s="23" t="s">
        <v>253</v>
      </c>
      <c r="H118" s="23" t="s">
        <v>253</v>
      </c>
      <c r="I118" s="23" t="s">
        <v>253</v>
      </c>
      <c r="J118" s="23">
        <f>SUBTOTAL(9,J111:J117)</f>
      </c>
    </row>
    <row r="119" ht="25" customHeight="1">
</row>
    <row r="120" ht="25" customHeight="1">
      <c r="A120" s="34" t="s">
        <v>344</v>
      </c>
      <c r="B120" s="34"/>
      <c r="C120" s="24" t="s">
        <v>116</v>
      </c>
      <c r="D120" s="24"/>
      <c r="E120" s="24"/>
      <c r="F120" s="24"/>
      <c r="G120" s="24"/>
      <c r="H120" s="24"/>
      <c r="I120" s="24"/>
      <c r="J120" s="24"/>
    </row>
    <row r="121" ht="25" customHeight="1">
      <c r="A121" s="34" t="s">
        <v>345</v>
      </c>
      <c r="B121" s="34"/>
      <c r="C121" s="24" t="s">
        <v>346</v>
      </c>
      <c r="D121" s="24"/>
      <c r="E121" s="24"/>
      <c r="F121" s="24"/>
      <c r="G121" s="24"/>
      <c r="H121" s="24"/>
      <c r="I121" s="24"/>
      <c r="J121" s="24"/>
    </row>
    <row r="122" ht="25" customHeight="1">
      <c r="A122" s="34" t="s">
        <v>347</v>
      </c>
      <c r="B122" s="34"/>
      <c r="C122" s="24" t="s">
        <v>312</v>
      </c>
      <c r="D122" s="24"/>
      <c r="E122" s="24"/>
      <c r="F122" s="24"/>
      <c r="G122" s="24"/>
      <c r="H122" s="24"/>
      <c r="I122" s="24"/>
      <c r="J122" s="24"/>
    </row>
    <row r="123" ht="25" customHeight="1">
      <c r="A123" s="6" t="s">
        <v>348</v>
      </c>
      <c r="B123" s="6"/>
      <c r="C123" s="6"/>
      <c r="D123" s="6"/>
      <c r="E123" s="6"/>
      <c r="F123" s="6"/>
      <c r="G123" s="6"/>
      <c r="H123" s="6"/>
      <c r="I123" s="6"/>
      <c r="J123" s="6"/>
    </row>
    <row r="124" ht="25" customHeight="1">
</row>
    <row r="125" ht="50" customHeight="1">
      <c r="A125" s="13" t="s">
        <v>241</v>
      </c>
      <c r="B125" s="13" t="s">
        <v>349</v>
      </c>
      <c r="C125" s="13" t="s">
        <v>350</v>
      </c>
      <c r="D125" s="13" t="s">
        <v>351</v>
      </c>
      <c r="E125" s="13"/>
      <c r="F125" s="13"/>
      <c r="G125" s="13"/>
      <c r="H125" s="13" t="s">
        <v>352</v>
      </c>
      <c r="I125" s="13" t="s">
        <v>353</v>
      </c>
      <c r="J125" s="13" t="s">
        <v>354</v>
      </c>
    </row>
    <row r="126" ht="50" customHeight="1">
      <c r="A126" s="13"/>
      <c r="B126" s="13"/>
      <c r="C126" s="13"/>
      <c r="D126" s="13" t="s">
        <v>355</v>
      </c>
      <c r="E126" s="13" t="s">
        <v>93</v>
      </c>
      <c r="F126" s="13"/>
      <c r="G126" s="13"/>
      <c r="H126" s="13"/>
      <c r="I126" s="13"/>
      <c r="J126" s="13"/>
    </row>
    <row r="127" ht="50" customHeight="1">
      <c r="A127" s="13"/>
      <c r="B127" s="13"/>
      <c r="C127" s="13"/>
      <c r="D127" s="13"/>
      <c r="E127" s="13" t="s">
        <v>356</v>
      </c>
      <c r="F127" s="13" t="s">
        <v>357</v>
      </c>
      <c r="G127" s="13" t="s">
        <v>358</v>
      </c>
      <c r="H127" s="13"/>
      <c r="I127" s="13"/>
      <c r="J127" s="13"/>
    </row>
    <row r="128" ht="25" customHeight="1">
      <c r="A128" s="13" t="s">
        <v>250</v>
      </c>
      <c r="B128" s="13" t="s">
        <v>359</v>
      </c>
      <c r="C128" s="13" t="s">
        <v>360</v>
      </c>
      <c r="D128" s="13" t="s">
        <v>361</v>
      </c>
      <c r="E128" s="13" t="s">
        <v>362</v>
      </c>
      <c r="F128" s="13" t="s">
        <v>363</v>
      </c>
      <c r="G128" s="13" t="s">
        <v>364</v>
      </c>
      <c r="H128" s="13" t="s">
        <v>365</v>
      </c>
      <c r="I128" s="13" t="s">
        <v>366</v>
      </c>
      <c r="J128" s="13" t="s">
        <v>367</v>
      </c>
    </row>
    <row r="129">
      <c r="A129" s="13" t="s">
        <v>250</v>
      </c>
      <c r="B129" s="14" t="s">
        <v>368</v>
      </c>
      <c r="C129" s="21">
        <v>4.5</v>
      </c>
      <c r="D129" s="21">
        <v>20800</v>
      </c>
      <c r="E129" s="21">
        <v>16800</v>
      </c>
      <c r="F129" s="21">
        <v>0</v>
      </c>
      <c r="G129" s="21">
        <v>4000</v>
      </c>
      <c r="H129" s="21"/>
      <c r="I129" s="21">
        <v>1</v>
      </c>
      <c r="J129" s="21">
        <v>1123200</v>
      </c>
    </row>
    <row r="130">
      <c r="A130" s="13" t="s">
        <v>359</v>
      </c>
      <c r="B130" s="14" t="s">
        <v>369</v>
      </c>
      <c r="C130" s="21">
        <v>1</v>
      </c>
      <c r="D130" s="21">
        <v>50500</v>
      </c>
      <c r="E130" s="21">
        <v>30000</v>
      </c>
      <c r="F130" s="21">
        <v>0</v>
      </c>
      <c r="G130" s="21">
        <v>20500</v>
      </c>
      <c r="H130" s="21"/>
      <c r="I130" s="21">
        <v>1</v>
      </c>
      <c r="J130" s="21">
        <v>606000</v>
      </c>
    </row>
    <row r="131">
      <c r="A131" s="13" t="s">
        <v>360</v>
      </c>
      <c r="B131" s="14" t="s">
        <v>370</v>
      </c>
      <c r="C131" s="21">
        <v>2</v>
      </c>
      <c r="D131" s="21">
        <v>63000</v>
      </c>
      <c r="E131" s="21">
        <v>30000</v>
      </c>
      <c r="F131" s="21">
        <v>0</v>
      </c>
      <c r="G131" s="21">
        <v>33000</v>
      </c>
      <c r="H131" s="21"/>
      <c r="I131" s="21">
        <v>1</v>
      </c>
      <c r="J131" s="21">
        <v>1512000</v>
      </c>
    </row>
    <row r="132">
      <c r="A132" s="13" t="s">
        <v>361</v>
      </c>
      <c r="B132" s="14" t="s">
        <v>371</v>
      </c>
      <c r="C132" s="21">
        <v>4</v>
      </c>
      <c r="D132" s="21">
        <v>65000</v>
      </c>
      <c r="E132" s="21">
        <v>30000</v>
      </c>
      <c r="F132" s="21">
        <v>0</v>
      </c>
      <c r="G132" s="21">
        <v>35000</v>
      </c>
      <c r="H132" s="21"/>
      <c r="I132" s="21">
        <v>1</v>
      </c>
      <c r="J132" s="21">
        <v>3120000</v>
      </c>
    </row>
    <row r="133">
      <c r="A133" s="13" t="s">
        <v>362</v>
      </c>
      <c r="B133" s="14" t="s">
        <v>372</v>
      </c>
      <c r="C133" s="21">
        <v>2</v>
      </c>
      <c r="D133" s="21">
        <v>58500</v>
      </c>
      <c r="E133" s="21">
        <v>30000</v>
      </c>
      <c r="F133" s="21">
        <v>0</v>
      </c>
      <c r="G133" s="21">
        <v>28500</v>
      </c>
      <c r="H133" s="21"/>
      <c r="I133" s="21">
        <v>1</v>
      </c>
      <c r="J133" s="21">
        <v>1404000</v>
      </c>
    </row>
    <row r="134">
      <c r="A134" s="13" t="s">
        <v>363</v>
      </c>
      <c r="B134" s="14" t="s">
        <v>373</v>
      </c>
      <c r="C134" s="21">
        <v>1</v>
      </c>
      <c r="D134" s="21">
        <v>51000</v>
      </c>
      <c r="E134" s="21">
        <v>30000</v>
      </c>
      <c r="F134" s="21">
        <v>0</v>
      </c>
      <c r="G134" s="21">
        <v>21000</v>
      </c>
      <c r="H134" s="21"/>
      <c r="I134" s="21">
        <v>1</v>
      </c>
      <c r="J134" s="21">
        <v>612000</v>
      </c>
    </row>
    <row r="135">
      <c r="A135" s="13" t="s">
        <v>364</v>
      </c>
      <c r="B135" s="14" t="s">
        <v>374</v>
      </c>
      <c r="C135" s="21">
        <v>1</v>
      </c>
      <c r="D135" s="21">
        <v>25100</v>
      </c>
      <c r="E135" s="21">
        <v>21000</v>
      </c>
      <c r="F135" s="21">
        <v>0</v>
      </c>
      <c r="G135" s="21">
        <v>4100</v>
      </c>
      <c r="H135" s="21"/>
      <c r="I135" s="21">
        <v>1</v>
      </c>
      <c r="J135" s="21">
        <v>301200</v>
      </c>
    </row>
    <row r="136">
      <c r="A136" s="13" t="s">
        <v>365</v>
      </c>
      <c r="B136" s="14" t="s">
        <v>375</v>
      </c>
      <c r="C136" s="21">
        <v>1</v>
      </c>
      <c r="D136" s="21">
        <v>28800</v>
      </c>
      <c r="E136" s="21">
        <v>21000</v>
      </c>
      <c r="F136" s="21">
        <v>0</v>
      </c>
      <c r="G136" s="21">
        <v>7800</v>
      </c>
      <c r="H136" s="21"/>
      <c r="I136" s="21">
        <v>1</v>
      </c>
      <c r="J136" s="21">
        <v>345600</v>
      </c>
    </row>
    <row r="137">
      <c r="A137" s="13" t="s">
        <v>366</v>
      </c>
      <c r="B137" s="14" t="s">
        <v>376</v>
      </c>
      <c r="C137" s="21">
        <v>1</v>
      </c>
      <c r="D137" s="21">
        <v>25000</v>
      </c>
      <c r="E137" s="21">
        <v>21000</v>
      </c>
      <c r="F137" s="21">
        <v>0</v>
      </c>
      <c r="G137" s="21">
        <v>4000</v>
      </c>
      <c r="H137" s="21"/>
      <c r="I137" s="21">
        <v>1</v>
      </c>
      <c r="J137" s="21">
        <v>300000</v>
      </c>
    </row>
    <row r="138">
      <c r="A138" s="13" t="s">
        <v>367</v>
      </c>
      <c r="B138" s="14" t="s">
        <v>377</v>
      </c>
      <c r="C138" s="21">
        <v>2</v>
      </c>
      <c r="D138" s="21">
        <v>50200</v>
      </c>
      <c r="E138" s="21">
        <v>21000</v>
      </c>
      <c r="F138" s="21">
        <v>0</v>
      </c>
      <c r="G138" s="21">
        <v>29200</v>
      </c>
      <c r="H138" s="21"/>
      <c r="I138" s="21">
        <v>1</v>
      </c>
      <c r="J138" s="21">
        <v>1204800</v>
      </c>
    </row>
    <row r="139">
      <c r="A139" s="13" t="s">
        <v>378</v>
      </c>
      <c r="B139" s="14" t="s">
        <v>379</v>
      </c>
      <c r="C139" s="21">
        <v>5</v>
      </c>
      <c r="D139" s="21">
        <v>29200</v>
      </c>
      <c r="E139" s="21">
        <v>21000</v>
      </c>
      <c r="F139" s="21">
        <v>0</v>
      </c>
      <c r="G139" s="21">
        <v>8200</v>
      </c>
      <c r="H139" s="21"/>
      <c r="I139" s="21">
        <v>1</v>
      </c>
      <c r="J139" s="21">
        <v>1752000</v>
      </c>
    </row>
    <row r="140">
      <c r="A140" s="13" t="s">
        <v>380</v>
      </c>
      <c r="B140" s="14" t="s">
        <v>381</v>
      </c>
      <c r="C140" s="21">
        <v>4.5</v>
      </c>
      <c r="D140" s="21">
        <v>20800</v>
      </c>
      <c r="E140" s="21">
        <v>16800</v>
      </c>
      <c r="F140" s="21">
        <v>0</v>
      </c>
      <c r="G140" s="21">
        <v>4000</v>
      </c>
      <c r="H140" s="21"/>
      <c r="I140" s="21">
        <v>1</v>
      </c>
      <c r="J140" s="21">
        <v>1123200</v>
      </c>
    </row>
    <row r="141">
      <c r="A141" s="13" t="s">
        <v>382</v>
      </c>
      <c r="B141" s="14" t="s">
        <v>383</v>
      </c>
      <c r="C141" s="21">
        <v>17.5</v>
      </c>
      <c r="D141" s="21">
        <v>34270</v>
      </c>
      <c r="E141" s="21">
        <v>16800</v>
      </c>
      <c r="F141" s="21">
        <v>0</v>
      </c>
      <c r="G141" s="21">
        <v>17470</v>
      </c>
      <c r="H141" s="21"/>
      <c r="I141" s="21">
        <v>1</v>
      </c>
      <c r="J141" s="21">
        <v>7196700</v>
      </c>
    </row>
    <row r="142">
      <c r="A142" s="13" t="s">
        <v>384</v>
      </c>
      <c r="B142" s="14" t="s">
        <v>385</v>
      </c>
      <c r="C142" s="21">
        <v>4</v>
      </c>
      <c r="D142" s="21">
        <v>24160</v>
      </c>
      <c r="E142" s="21">
        <v>16800</v>
      </c>
      <c r="F142" s="21">
        <v>3360</v>
      </c>
      <c r="G142" s="21">
        <v>4000</v>
      </c>
      <c r="H142" s="21"/>
      <c r="I142" s="21">
        <v>1</v>
      </c>
      <c r="J142" s="21">
        <v>1159680</v>
      </c>
    </row>
    <row r="143">
      <c r="A143" s="13" t="s">
        <v>386</v>
      </c>
      <c r="B143" s="14" t="s">
        <v>387</v>
      </c>
      <c r="C143" s="21">
        <v>2</v>
      </c>
      <c r="D143" s="21">
        <v>25000</v>
      </c>
      <c r="E143" s="21">
        <v>21000</v>
      </c>
      <c r="F143" s="21">
        <v>0</v>
      </c>
      <c r="G143" s="21">
        <v>4000</v>
      </c>
      <c r="H143" s="21"/>
      <c r="I143" s="21">
        <v>1</v>
      </c>
      <c r="J143" s="21">
        <v>600000</v>
      </c>
    </row>
    <row r="144">
      <c r="A144" s="13" t="s">
        <v>388</v>
      </c>
      <c r="B144" s="14" t="s">
        <v>389</v>
      </c>
      <c r="C144" s="21">
        <v>1</v>
      </c>
      <c r="D144" s="21">
        <v>33925.85</v>
      </c>
      <c r="E144" s="21">
        <v>16800</v>
      </c>
      <c r="F144" s="21">
        <v>0</v>
      </c>
      <c r="G144" s="21">
        <v>17125.85</v>
      </c>
      <c r="H144" s="21"/>
      <c r="I144" s="21">
        <v>1</v>
      </c>
      <c r="J144" s="21">
        <v>407110.2</v>
      </c>
    </row>
    <row r="145">
      <c r="A145" s="13" t="s">
        <v>390</v>
      </c>
      <c r="B145" s="14" t="s">
        <v>391</v>
      </c>
      <c r="C145" s="21">
        <v>1</v>
      </c>
      <c r="D145" s="21">
        <v>59600</v>
      </c>
      <c r="E145" s="21">
        <v>32000</v>
      </c>
      <c r="F145" s="21">
        <v>0</v>
      </c>
      <c r="G145" s="21">
        <v>27600</v>
      </c>
      <c r="H145" s="21"/>
      <c r="I145" s="21">
        <v>1</v>
      </c>
      <c r="J145" s="21">
        <v>715200</v>
      </c>
    </row>
    <row r="146">
      <c r="A146" s="13" t="s">
        <v>392</v>
      </c>
      <c r="B146" s="14" t="s">
        <v>393</v>
      </c>
      <c r="C146" s="21">
        <v>1</v>
      </c>
      <c r="D146" s="21">
        <v>62700</v>
      </c>
      <c r="E146" s="21">
        <v>36000</v>
      </c>
      <c r="F146" s="21">
        <v>0</v>
      </c>
      <c r="G146" s="21">
        <v>26700</v>
      </c>
      <c r="H146" s="21"/>
      <c r="I146" s="21">
        <v>1</v>
      </c>
      <c r="J146" s="21">
        <v>752400</v>
      </c>
    </row>
    <row r="147">
      <c r="A147" s="13" t="s">
        <v>394</v>
      </c>
      <c r="B147" s="14" t="s">
        <v>395</v>
      </c>
      <c r="C147" s="21">
        <v>1</v>
      </c>
      <c r="D147" s="21">
        <v>118498.46</v>
      </c>
      <c r="E147" s="21">
        <v>76947.05</v>
      </c>
      <c r="F147" s="21">
        <v>0</v>
      </c>
      <c r="G147" s="21">
        <v>41551.41</v>
      </c>
      <c r="H147" s="21"/>
      <c r="I147" s="21">
        <v>1</v>
      </c>
      <c r="J147" s="21">
        <v>1421981.52</v>
      </c>
    </row>
    <row r="148">
      <c r="A148" s="13" t="s">
        <v>396</v>
      </c>
      <c r="B148" s="14" t="s">
        <v>397</v>
      </c>
      <c r="C148" s="21">
        <v>1</v>
      </c>
      <c r="D148" s="21">
        <v>87792.54</v>
      </c>
      <c r="E148" s="21">
        <v>69252.35</v>
      </c>
      <c r="F148" s="21">
        <v>0</v>
      </c>
      <c r="G148" s="21">
        <v>18540.19</v>
      </c>
      <c r="H148" s="21"/>
      <c r="I148" s="21">
        <v>1</v>
      </c>
      <c r="J148" s="21">
        <v>1053510.48</v>
      </c>
    </row>
    <row r="149">
      <c r="A149" s="13" t="s">
        <v>398</v>
      </c>
      <c r="B149" s="14" t="s">
        <v>399</v>
      </c>
      <c r="C149" s="21">
        <v>.75</v>
      </c>
      <c r="D149" s="21">
        <v>37925</v>
      </c>
      <c r="E149" s="21">
        <v>30000</v>
      </c>
      <c r="F149" s="21">
        <v>0</v>
      </c>
      <c r="G149" s="21">
        <v>7925</v>
      </c>
      <c r="H149" s="21"/>
      <c r="I149" s="21">
        <v>1</v>
      </c>
      <c r="J149" s="21">
        <v>341325</v>
      </c>
    </row>
    <row r="150">
      <c r="A150" s="13" t="s">
        <v>398</v>
      </c>
      <c r="B150" s="14" t="s">
        <v>399</v>
      </c>
      <c r="C150" s="21">
        <v>4.75</v>
      </c>
      <c r="D150" s="21">
        <v>49200</v>
      </c>
      <c r="E150" s="21">
        <v>30000</v>
      </c>
      <c r="F150" s="21">
        <v>0</v>
      </c>
      <c r="G150" s="21">
        <v>19200</v>
      </c>
      <c r="H150" s="21"/>
      <c r="I150" s="21">
        <v>1</v>
      </c>
      <c r="J150" s="21">
        <v>2804400</v>
      </c>
    </row>
    <row r="151">
      <c r="A151" s="13" t="s">
        <v>400</v>
      </c>
      <c r="B151" s="14" t="s">
        <v>401</v>
      </c>
      <c r="C151" s="21">
        <v>1</v>
      </c>
      <c r="D151" s="21">
        <v>101872.91</v>
      </c>
      <c r="E151" s="21">
        <v>69252.35</v>
      </c>
      <c r="F151" s="21">
        <v>0</v>
      </c>
      <c r="G151" s="21">
        <v>32620.56</v>
      </c>
      <c r="H151" s="21"/>
      <c r="I151" s="21">
        <v>1</v>
      </c>
      <c r="J151" s="21">
        <v>1222474.92</v>
      </c>
    </row>
    <row r="152">
      <c r="A152" s="13" t="s">
        <v>402</v>
      </c>
      <c r="B152" s="14" t="s">
        <v>403</v>
      </c>
      <c r="C152" s="21">
        <v>1</v>
      </c>
      <c r="D152" s="21">
        <v>87792.54</v>
      </c>
      <c r="E152" s="21">
        <v>69252.35</v>
      </c>
      <c r="F152" s="21">
        <v>0</v>
      </c>
      <c r="G152" s="21">
        <v>18540.19</v>
      </c>
      <c r="H152" s="21"/>
      <c r="I152" s="21">
        <v>1</v>
      </c>
      <c r="J152" s="21">
        <v>1053510.48</v>
      </c>
    </row>
    <row r="153">
      <c r="A153" s="13" t="s">
        <v>404</v>
      </c>
      <c r="B153" s="14" t="s">
        <v>405</v>
      </c>
      <c r="C153" s="21">
        <v>1</v>
      </c>
      <c r="D153" s="21">
        <v>50700</v>
      </c>
      <c r="E153" s="21">
        <v>30000</v>
      </c>
      <c r="F153" s="21">
        <v>0</v>
      </c>
      <c r="G153" s="21">
        <v>20700</v>
      </c>
      <c r="H153" s="21"/>
      <c r="I153" s="21">
        <v>1</v>
      </c>
      <c r="J153" s="21">
        <v>608400</v>
      </c>
    </row>
    <row r="154">
      <c r="A154" s="13" t="s">
        <v>406</v>
      </c>
      <c r="B154" s="14" t="s">
        <v>407</v>
      </c>
      <c r="C154" s="21">
        <v>1</v>
      </c>
      <c r="D154" s="21">
        <v>87792.54</v>
      </c>
      <c r="E154" s="21">
        <v>69252.35</v>
      </c>
      <c r="F154" s="21">
        <v>0</v>
      </c>
      <c r="G154" s="21">
        <v>18540.19</v>
      </c>
      <c r="H154" s="21"/>
      <c r="I154" s="21">
        <v>1</v>
      </c>
      <c r="J154" s="21">
        <v>1053510.48</v>
      </c>
    </row>
    <row r="155">
      <c r="A155" s="13" t="s">
        <v>408</v>
      </c>
      <c r="B155" s="14" t="s">
        <v>409</v>
      </c>
      <c r="C155" s="21">
        <v>.75</v>
      </c>
      <c r="D155" s="21">
        <v>37945</v>
      </c>
      <c r="E155" s="21">
        <v>30000</v>
      </c>
      <c r="F155" s="21">
        <v>0</v>
      </c>
      <c r="G155" s="21">
        <v>7945</v>
      </c>
      <c r="H155" s="21"/>
      <c r="I155" s="21">
        <v>1</v>
      </c>
      <c r="J155" s="21">
        <v>341505</v>
      </c>
    </row>
    <row r="156">
      <c r="A156" s="13" t="s">
        <v>408</v>
      </c>
      <c r="B156" s="14" t="s">
        <v>409</v>
      </c>
      <c r="C156" s="21">
        <v>4.25</v>
      </c>
      <c r="D156" s="21">
        <v>51000</v>
      </c>
      <c r="E156" s="21">
        <v>30000</v>
      </c>
      <c r="F156" s="21">
        <v>0</v>
      </c>
      <c r="G156" s="21">
        <v>21000</v>
      </c>
      <c r="H156" s="21"/>
      <c r="I156" s="21">
        <v>1</v>
      </c>
      <c r="J156" s="21">
        <v>2601000</v>
      </c>
    </row>
    <row r="157">
      <c r="A157" s="13" t="s">
        <v>410</v>
      </c>
      <c r="B157" s="14" t="s">
        <v>411</v>
      </c>
      <c r="C157" s="21">
        <v>1</v>
      </c>
      <c r="D157" s="21">
        <v>44000</v>
      </c>
      <c r="E157" s="21">
        <v>30000</v>
      </c>
      <c r="F157" s="21">
        <v>0</v>
      </c>
      <c r="G157" s="21">
        <v>14000</v>
      </c>
      <c r="H157" s="21"/>
      <c r="I157" s="21">
        <v>1</v>
      </c>
      <c r="J157" s="21">
        <v>528000</v>
      </c>
    </row>
    <row r="158">
      <c r="A158" s="13" t="s">
        <v>412</v>
      </c>
      <c r="B158" s="14" t="s">
        <v>413</v>
      </c>
      <c r="C158" s="21">
        <v>1</v>
      </c>
      <c r="D158" s="21">
        <v>31700</v>
      </c>
      <c r="E158" s="21">
        <v>21000</v>
      </c>
      <c r="F158" s="21">
        <v>0</v>
      </c>
      <c r="G158" s="21">
        <v>10700</v>
      </c>
      <c r="H158" s="21"/>
      <c r="I158" s="21">
        <v>1</v>
      </c>
      <c r="J158" s="21">
        <v>380400</v>
      </c>
    </row>
    <row r="159">
      <c r="A159" s="13" t="s">
        <v>414</v>
      </c>
      <c r="B159" s="14" t="s">
        <v>415</v>
      </c>
      <c r="C159" s="21">
        <v>4</v>
      </c>
      <c r="D159" s="21">
        <v>63000</v>
      </c>
      <c r="E159" s="21">
        <v>36000</v>
      </c>
      <c r="F159" s="21">
        <v>0</v>
      </c>
      <c r="G159" s="21">
        <v>27000</v>
      </c>
      <c r="H159" s="21"/>
      <c r="I159" s="21">
        <v>1</v>
      </c>
      <c r="J159" s="21">
        <v>3024000</v>
      </c>
    </row>
    <row r="160">
      <c r="A160" s="13" t="s">
        <v>416</v>
      </c>
      <c r="B160" s="14" t="s">
        <v>417</v>
      </c>
      <c r="C160" s="21">
        <v>3</v>
      </c>
      <c r="D160" s="21">
        <v>71200</v>
      </c>
      <c r="E160" s="21">
        <v>36000</v>
      </c>
      <c r="F160" s="21">
        <v>0</v>
      </c>
      <c r="G160" s="21">
        <v>35200</v>
      </c>
      <c r="H160" s="21"/>
      <c r="I160" s="21">
        <v>1</v>
      </c>
      <c r="J160" s="21">
        <v>2563200</v>
      </c>
    </row>
    <row r="161">
      <c r="A161" s="13" t="s">
        <v>418</v>
      </c>
      <c r="B161" s="14" t="s">
        <v>419</v>
      </c>
      <c r="C161" s="21">
        <v>1</v>
      </c>
      <c r="D161" s="21">
        <v>75200</v>
      </c>
      <c r="E161" s="21">
        <v>36000</v>
      </c>
      <c r="F161" s="21">
        <v>0</v>
      </c>
      <c r="G161" s="21">
        <v>39200</v>
      </c>
      <c r="H161" s="21"/>
      <c r="I161" s="21">
        <v>1</v>
      </c>
      <c r="J161" s="21">
        <v>902400</v>
      </c>
    </row>
    <row r="162">
      <c r="A162" s="13" t="s">
        <v>418</v>
      </c>
      <c r="B162" s="14" t="s">
        <v>419</v>
      </c>
      <c r="C162" s="21">
        <v>2</v>
      </c>
      <c r="D162" s="21">
        <v>75200</v>
      </c>
      <c r="E162" s="21">
        <v>36000</v>
      </c>
      <c r="F162" s="21">
        <v>0</v>
      </c>
      <c r="G162" s="21">
        <v>39200</v>
      </c>
      <c r="H162" s="21"/>
      <c r="I162" s="21">
        <v>1</v>
      </c>
      <c r="J162" s="21">
        <v>1804800</v>
      </c>
    </row>
    <row r="163">
      <c r="A163" s="13" t="s">
        <v>418</v>
      </c>
      <c r="B163" s="14" t="s">
        <v>419</v>
      </c>
      <c r="C163" s="21">
        <v>4</v>
      </c>
      <c r="D163" s="21">
        <v>75200</v>
      </c>
      <c r="E163" s="21">
        <v>36000</v>
      </c>
      <c r="F163" s="21">
        <v>0</v>
      </c>
      <c r="G163" s="21">
        <v>39200</v>
      </c>
      <c r="H163" s="21"/>
      <c r="I163" s="21">
        <v>1</v>
      </c>
      <c r="J163" s="21">
        <v>3609600</v>
      </c>
    </row>
    <row r="164">
      <c r="A164" s="13" t="s">
        <v>418</v>
      </c>
      <c r="B164" s="14" t="s">
        <v>419</v>
      </c>
      <c r="C164" s="21">
        <v>1</v>
      </c>
      <c r="D164" s="21">
        <v>75200</v>
      </c>
      <c r="E164" s="21">
        <v>36000</v>
      </c>
      <c r="F164" s="21">
        <v>0</v>
      </c>
      <c r="G164" s="21">
        <v>39200</v>
      </c>
      <c r="H164" s="21"/>
      <c r="I164" s="21">
        <v>1</v>
      </c>
      <c r="J164" s="21">
        <v>902400</v>
      </c>
    </row>
    <row r="165">
      <c r="A165" s="13" t="s">
        <v>418</v>
      </c>
      <c r="B165" s="14" t="s">
        <v>419</v>
      </c>
      <c r="C165" s="21">
        <v>3</v>
      </c>
      <c r="D165" s="21">
        <v>75200</v>
      </c>
      <c r="E165" s="21">
        <v>36000</v>
      </c>
      <c r="F165" s="21">
        <v>0</v>
      </c>
      <c r="G165" s="21">
        <v>39200</v>
      </c>
      <c r="H165" s="21"/>
      <c r="I165" s="21">
        <v>1</v>
      </c>
      <c r="J165" s="21">
        <v>2707200</v>
      </c>
    </row>
    <row r="166">
      <c r="A166" s="13" t="s">
        <v>420</v>
      </c>
      <c r="B166" s="14" t="s">
        <v>421</v>
      </c>
      <c r="C166" s="21">
        <v>1</v>
      </c>
      <c r="D166" s="21">
        <v>65000</v>
      </c>
      <c r="E166" s="21">
        <v>36000</v>
      </c>
      <c r="F166" s="21">
        <v>0</v>
      </c>
      <c r="G166" s="21">
        <v>29000</v>
      </c>
      <c r="H166" s="21"/>
      <c r="I166" s="21">
        <v>1</v>
      </c>
      <c r="J166" s="21">
        <v>780000</v>
      </c>
    </row>
    <row r="167">
      <c r="A167" s="13" t="s">
        <v>420</v>
      </c>
      <c r="B167" s="14" t="s">
        <v>421</v>
      </c>
      <c r="C167" s="21">
        <v>1</v>
      </c>
      <c r="D167" s="21">
        <v>65000</v>
      </c>
      <c r="E167" s="21">
        <v>36000</v>
      </c>
      <c r="F167" s="21">
        <v>0</v>
      </c>
      <c r="G167" s="21">
        <v>29000</v>
      </c>
      <c r="H167" s="21"/>
      <c r="I167" s="21">
        <v>1</v>
      </c>
      <c r="J167" s="21">
        <v>780000</v>
      </c>
    </row>
    <row r="168">
      <c r="A168" s="13" t="s">
        <v>420</v>
      </c>
      <c r="B168" s="14" t="s">
        <v>421</v>
      </c>
      <c r="C168" s="21">
        <v>1</v>
      </c>
      <c r="D168" s="21">
        <v>65000</v>
      </c>
      <c r="E168" s="21">
        <v>36000</v>
      </c>
      <c r="F168" s="21">
        <v>0</v>
      </c>
      <c r="G168" s="21">
        <v>29000</v>
      </c>
      <c r="H168" s="21"/>
      <c r="I168" s="21">
        <v>1</v>
      </c>
      <c r="J168" s="21">
        <v>780000</v>
      </c>
    </row>
    <row r="169">
      <c r="A169" s="13" t="s">
        <v>420</v>
      </c>
      <c r="B169" s="14" t="s">
        <v>421</v>
      </c>
      <c r="C169" s="21">
        <v>2</v>
      </c>
      <c r="D169" s="21">
        <v>65000</v>
      </c>
      <c r="E169" s="21">
        <v>36000</v>
      </c>
      <c r="F169" s="21">
        <v>0</v>
      </c>
      <c r="G169" s="21">
        <v>29000</v>
      </c>
      <c r="H169" s="21"/>
      <c r="I169" s="21">
        <v>1</v>
      </c>
      <c r="J169" s="21">
        <v>1560000</v>
      </c>
    </row>
    <row r="170">
      <c r="A170" s="13" t="s">
        <v>420</v>
      </c>
      <c r="B170" s="14" t="s">
        <v>421</v>
      </c>
      <c r="C170" s="21">
        <v>2</v>
      </c>
      <c r="D170" s="21">
        <v>65000</v>
      </c>
      <c r="E170" s="21">
        <v>36000</v>
      </c>
      <c r="F170" s="21">
        <v>0</v>
      </c>
      <c r="G170" s="21">
        <v>29000</v>
      </c>
      <c r="H170" s="21"/>
      <c r="I170" s="21">
        <v>1</v>
      </c>
      <c r="J170" s="21">
        <v>1560000</v>
      </c>
    </row>
    <row r="171">
      <c r="A171" s="13" t="s">
        <v>420</v>
      </c>
      <c r="B171" s="14" t="s">
        <v>421</v>
      </c>
      <c r="C171" s="21">
        <v>1</v>
      </c>
      <c r="D171" s="21">
        <v>65000</v>
      </c>
      <c r="E171" s="21">
        <v>36000</v>
      </c>
      <c r="F171" s="21">
        <v>0</v>
      </c>
      <c r="G171" s="21">
        <v>29000</v>
      </c>
      <c r="H171" s="21"/>
      <c r="I171" s="21">
        <v>1</v>
      </c>
      <c r="J171" s="21">
        <v>780000</v>
      </c>
    </row>
    <row r="172">
      <c r="A172" s="13" t="s">
        <v>422</v>
      </c>
      <c r="B172" s="14" t="s">
        <v>423</v>
      </c>
      <c r="C172" s="21">
        <v>1</v>
      </c>
      <c r="D172" s="21">
        <v>74600</v>
      </c>
      <c r="E172" s="21">
        <v>36000</v>
      </c>
      <c r="F172" s="21">
        <v>0</v>
      </c>
      <c r="G172" s="21">
        <v>38600</v>
      </c>
      <c r="H172" s="21"/>
      <c r="I172" s="21">
        <v>1</v>
      </c>
      <c r="J172" s="21">
        <v>895200</v>
      </c>
    </row>
    <row r="173">
      <c r="A173" s="13" t="s">
        <v>424</v>
      </c>
      <c r="B173" s="14" t="s">
        <v>425</v>
      </c>
      <c r="C173" s="21">
        <v>1</v>
      </c>
      <c r="D173" s="21">
        <v>57500</v>
      </c>
      <c r="E173" s="21">
        <v>30000</v>
      </c>
      <c r="F173" s="21">
        <v>0</v>
      </c>
      <c r="G173" s="21">
        <v>27500</v>
      </c>
      <c r="H173" s="21"/>
      <c r="I173" s="21">
        <v>1</v>
      </c>
      <c r="J173" s="21">
        <v>690000</v>
      </c>
    </row>
    <row r="174">
      <c r="A174" s="13" t="s">
        <v>426</v>
      </c>
      <c r="B174" s="14" t="s">
        <v>427</v>
      </c>
      <c r="C174" s="21">
        <v>1</v>
      </c>
      <c r="D174" s="21">
        <v>54000</v>
      </c>
      <c r="E174" s="21">
        <v>30000</v>
      </c>
      <c r="F174" s="21">
        <v>0</v>
      </c>
      <c r="G174" s="21">
        <v>24000</v>
      </c>
      <c r="H174" s="21"/>
      <c r="I174" s="21">
        <v>1</v>
      </c>
      <c r="J174" s="21">
        <v>648000</v>
      </c>
    </row>
    <row r="175">
      <c r="A175" s="13" t="s">
        <v>426</v>
      </c>
      <c r="B175" s="14" t="s">
        <v>427</v>
      </c>
      <c r="C175" s="21">
        <v>1</v>
      </c>
      <c r="D175" s="21">
        <v>54000</v>
      </c>
      <c r="E175" s="21">
        <v>30000</v>
      </c>
      <c r="F175" s="21">
        <v>0</v>
      </c>
      <c r="G175" s="21">
        <v>24000</v>
      </c>
      <c r="H175" s="21"/>
      <c r="I175" s="21">
        <v>1</v>
      </c>
      <c r="J175" s="21">
        <v>648000</v>
      </c>
    </row>
    <row r="176">
      <c r="A176" s="13" t="s">
        <v>426</v>
      </c>
      <c r="B176" s="14" t="s">
        <v>427</v>
      </c>
      <c r="C176" s="21">
        <v>1</v>
      </c>
      <c r="D176" s="21">
        <v>54000</v>
      </c>
      <c r="E176" s="21">
        <v>30000</v>
      </c>
      <c r="F176" s="21">
        <v>0</v>
      </c>
      <c r="G176" s="21">
        <v>24000</v>
      </c>
      <c r="H176" s="21"/>
      <c r="I176" s="21">
        <v>1</v>
      </c>
      <c r="J176" s="21">
        <v>648000</v>
      </c>
    </row>
    <row r="177">
      <c r="A177" s="13" t="s">
        <v>426</v>
      </c>
      <c r="B177" s="14" t="s">
        <v>427</v>
      </c>
      <c r="C177" s="21">
        <v>2</v>
      </c>
      <c r="D177" s="21">
        <v>54000</v>
      </c>
      <c r="E177" s="21">
        <v>30000</v>
      </c>
      <c r="F177" s="21">
        <v>0</v>
      </c>
      <c r="G177" s="21">
        <v>24000</v>
      </c>
      <c r="H177" s="21"/>
      <c r="I177" s="21">
        <v>1</v>
      </c>
      <c r="J177" s="21">
        <v>1296000</v>
      </c>
    </row>
    <row r="178">
      <c r="A178" s="13" t="s">
        <v>426</v>
      </c>
      <c r="B178" s="14" t="s">
        <v>427</v>
      </c>
      <c r="C178" s="21">
        <v>1</v>
      </c>
      <c r="D178" s="21">
        <v>54000</v>
      </c>
      <c r="E178" s="21">
        <v>30000</v>
      </c>
      <c r="F178" s="21">
        <v>0</v>
      </c>
      <c r="G178" s="21">
        <v>24000</v>
      </c>
      <c r="H178" s="21"/>
      <c r="I178" s="21">
        <v>1</v>
      </c>
      <c r="J178" s="21">
        <v>648000</v>
      </c>
    </row>
    <row r="179">
      <c r="A179" s="13" t="s">
        <v>428</v>
      </c>
      <c r="B179" s="14" t="s">
        <v>429</v>
      </c>
      <c r="C179" s="21">
        <v>1.5</v>
      </c>
      <c r="D179" s="21">
        <v>50500</v>
      </c>
      <c r="E179" s="21">
        <v>30000</v>
      </c>
      <c r="F179" s="21">
        <v>0</v>
      </c>
      <c r="G179" s="21">
        <v>20500</v>
      </c>
      <c r="H179" s="21"/>
      <c r="I179" s="21">
        <v>1</v>
      </c>
      <c r="J179" s="21">
        <v>909000</v>
      </c>
    </row>
    <row r="180">
      <c r="A180" s="13" t="s">
        <v>428</v>
      </c>
      <c r="B180" s="14" t="s">
        <v>429</v>
      </c>
      <c r="C180" s="21">
        <v>4.5</v>
      </c>
      <c r="D180" s="21">
        <v>50500</v>
      </c>
      <c r="E180" s="21">
        <v>30000</v>
      </c>
      <c r="F180" s="21">
        <v>0</v>
      </c>
      <c r="G180" s="21">
        <v>20500</v>
      </c>
      <c r="H180" s="21"/>
      <c r="I180" s="21">
        <v>1</v>
      </c>
      <c r="J180" s="21">
        <v>2727000</v>
      </c>
    </row>
    <row r="181">
      <c r="A181" s="13" t="s">
        <v>428</v>
      </c>
      <c r="B181" s="14" t="s">
        <v>429</v>
      </c>
      <c r="C181" s="21">
        <v>1</v>
      </c>
      <c r="D181" s="21">
        <v>50500</v>
      </c>
      <c r="E181" s="21">
        <v>30000</v>
      </c>
      <c r="F181" s="21">
        <v>0</v>
      </c>
      <c r="G181" s="21">
        <v>20500</v>
      </c>
      <c r="H181" s="21"/>
      <c r="I181" s="21">
        <v>1</v>
      </c>
      <c r="J181" s="21">
        <v>606000</v>
      </c>
    </row>
    <row r="182">
      <c r="A182" s="13" t="s">
        <v>428</v>
      </c>
      <c r="B182" s="14" t="s">
        <v>429</v>
      </c>
      <c r="C182" s="21">
        <v>.5</v>
      </c>
      <c r="D182" s="21">
        <v>50500</v>
      </c>
      <c r="E182" s="21">
        <v>30000</v>
      </c>
      <c r="F182" s="21">
        <v>0</v>
      </c>
      <c r="G182" s="21">
        <v>20500</v>
      </c>
      <c r="H182" s="21"/>
      <c r="I182" s="21">
        <v>1</v>
      </c>
      <c r="J182" s="21">
        <v>303000</v>
      </c>
    </row>
    <row r="183">
      <c r="A183" s="13" t="s">
        <v>428</v>
      </c>
      <c r="B183" s="14" t="s">
        <v>429</v>
      </c>
      <c r="C183" s="21">
        <v>2</v>
      </c>
      <c r="D183" s="21">
        <v>50500</v>
      </c>
      <c r="E183" s="21">
        <v>30000</v>
      </c>
      <c r="F183" s="21">
        <v>0</v>
      </c>
      <c r="G183" s="21">
        <v>20500</v>
      </c>
      <c r="H183" s="21"/>
      <c r="I183" s="21">
        <v>1</v>
      </c>
      <c r="J183" s="21">
        <v>1212000</v>
      </c>
    </row>
    <row r="184">
      <c r="A184" s="13" t="s">
        <v>428</v>
      </c>
      <c r="B184" s="14" t="s">
        <v>429</v>
      </c>
      <c r="C184" s="21">
        <v>1.5</v>
      </c>
      <c r="D184" s="21">
        <v>50500</v>
      </c>
      <c r="E184" s="21">
        <v>30000</v>
      </c>
      <c r="F184" s="21">
        <v>0</v>
      </c>
      <c r="G184" s="21">
        <v>20500</v>
      </c>
      <c r="H184" s="21"/>
      <c r="I184" s="21">
        <v>1</v>
      </c>
      <c r="J184" s="21">
        <v>909000</v>
      </c>
    </row>
    <row r="185">
      <c r="A185" s="13" t="s">
        <v>428</v>
      </c>
      <c r="B185" s="14" t="s">
        <v>429</v>
      </c>
      <c r="C185" s="21">
        <v>5</v>
      </c>
      <c r="D185" s="21">
        <v>50500</v>
      </c>
      <c r="E185" s="21">
        <v>30000</v>
      </c>
      <c r="F185" s="21">
        <v>0</v>
      </c>
      <c r="G185" s="21">
        <v>20500</v>
      </c>
      <c r="H185" s="21"/>
      <c r="I185" s="21">
        <v>1</v>
      </c>
      <c r="J185" s="21">
        <v>3030000</v>
      </c>
    </row>
    <row r="186">
      <c r="A186" s="13" t="s">
        <v>428</v>
      </c>
      <c r="B186" s="14" t="s">
        <v>429</v>
      </c>
      <c r="C186" s="21">
        <v>3</v>
      </c>
      <c r="D186" s="21">
        <v>50500</v>
      </c>
      <c r="E186" s="21">
        <v>30000</v>
      </c>
      <c r="F186" s="21">
        <v>0</v>
      </c>
      <c r="G186" s="21">
        <v>20500</v>
      </c>
      <c r="H186" s="21"/>
      <c r="I186" s="21">
        <v>1</v>
      </c>
      <c r="J186" s="21">
        <v>1818000</v>
      </c>
    </row>
    <row r="187">
      <c r="A187" s="13" t="s">
        <v>430</v>
      </c>
      <c r="B187" s="14" t="s">
        <v>431</v>
      </c>
      <c r="C187" s="21">
        <v>3</v>
      </c>
      <c r="D187" s="21">
        <v>46000</v>
      </c>
      <c r="E187" s="21">
        <v>30000</v>
      </c>
      <c r="F187" s="21">
        <v>0</v>
      </c>
      <c r="G187" s="21">
        <v>16000</v>
      </c>
      <c r="H187" s="21"/>
      <c r="I187" s="21">
        <v>1</v>
      </c>
      <c r="J187" s="21">
        <v>1656000</v>
      </c>
    </row>
    <row r="188">
      <c r="A188" s="13" t="s">
        <v>430</v>
      </c>
      <c r="B188" s="14" t="s">
        <v>431</v>
      </c>
      <c r="C188" s="21">
        <v>2</v>
      </c>
      <c r="D188" s="21">
        <v>46000</v>
      </c>
      <c r="E188" s="21">
        <v>30000</v>
      </c>
      <c r="F188" s="21">
        <v>0</v>
      </c>
      <c r="G188" s="21">
        <v>16000</v>
      </c>
      <c r="H188" s="21"/>
      <c r="I188" s="21">
        <v>1</v>
      </c>
      <c r="J188" s="21">
        <v>1104000</v>
      </c>
    </row>
    <row r="189">
      <c r="A189" s="13" t="s">
        <v>430</v>
      </c>
      <c r="B189" s="14" t="s">
        <v>431</v>
      </c>
      <c r="C189" s="21">
        <v>1</v>
      </c>
      <c r="D189" s="21">
        <v>46000</v>
      </c>
      <c r="E189" s="21">
        <v>30000</v>
      </c>
      <c r="F189" s="21">
        <v>0</v>
      </c>
      <c r="G189" s="21">
        <v>16000</v>
      </c>
      <c r="H189" s="21"/>
      <c r="I189" s="21">
        <v>1</v>
      </c>
      <c r="J189" s="21">
        <v>552000</v>
      </c>
    </row>
    <row r="190">
      <c r="A190" s="13" t="s">
        <v>432</v>
      </c>
      <c r="B190" s="14" t="s">
        <v>433</v>
      </c>
      <c r="C190" s="21">
        <v>3</v>
      </c>
      <c r="D190" s="21">
        <v>60210</v>
      </c>
      <c r="E190" s="21">
        <v>30000</v>
      </c>
      <c r="F190" s="21">
        <v>0</v>
      </c>
      <c r="G190" s="21">
        <v>30210</v>
      </c>
      <c r="H190" s="21"/>
      <c r="I190" s="21">
        <v>1</v>
      </c>
      <c r="J190" s="21">
        <v>2167560</v>
      </c>
    </row>
    <row r="191">
      <c r="A191" s="13" t="s">
        <v>432</v>
      </c>
      <c r="B191" s="14" t="s">
        <v>433</v>
      </c>
      <c r="C191" s="21">
        <v>1</v>
      </c>
      <c r="D191" s="21">
        <v>60210</v>
      </c>
      <c r="E191" s="21">
        <v>30000</v>
      </c>
      <c r="F191" s="21">
        <v>0</v>
      </c>
      <c r="G191" s="21">
        <v>30210</v>
      </c>
      <c r="H191" s="21"/>
      <c r="I191" s="21">
        <v>1</v>
      </c>
      <c r="J191" s="21">
        <v>722520</v>
      </c>
    </row>
    <row r="192">
      <c r="A192" s="13" t="s">
        <v>432</v>
      </c>
      <c r="B192" s="14" t="s">
        <v>433</v>
      </c>
      <c r="C192" s="21">
        <v>7.5</v>
      </c>
      <c r="D192" s="21">
        <v>60210</v>
      </c>
      <c r="E192" s="21">
        <v>30000</v>
      </c>
      <c r="F192" s="21">
        <v>0</v>
      </c>
      <c r="G192" s="21">
        <v>30210</v>
      </c>
      <c r="H192" s="21"/>
      <c r="I192" s="21">
        <v>1</v>
      </c>
      <c r="J192" s="21">
        <v>5418900</v>
      </c>
    </row>
    <row r="193">
      <c r="A193" s="13" t="s">
        <v>432</v>
      </c>
      <c r="B193" s="14" t="s">
        <v>433</v>
      </c>
      <c r="C193" s="21">
        <v>1</v>
      </c>
      <c r="D193" s="21">
        <v>60210</v>
      </c>
      <c r="E193" s="21">
        <v>30000</v>
      </c>
      <c r="F193" s="21">
        <v>0</v>
      </c>
      <c r="G193" s="21">
        <v>30210</v>
      </c>
      <c r="H193" s="21"/>
      <c r="I193" s="21">
        <v>1</v>
      </c>
      <c r="J193" s="21">
        <v>722520</v>
      </c>
    </row>
    <row r="194">
      <c r="A194" s="13" t="s">
        <v>434</v>
      </c>
      <c r="B194" s="14" t="s">
        <v>435</v>
      </c>
      <c r="C194" s="21">
        <v>1</v>
      </c>
      <c r="D194" s="21">
        <v>58000</v>
      </c>
      <c r="E194" s="21">
        <v>30000</v>
      </c>
      <c r="F194" s="21">
        <v>0</v>
      </c>
      <c r="G194" s="21">
        <v>28000</v>
      </c>
      <c r="H194" s="21"/>
      <c r="I194" s="21">
        <v>1</v>
      </c>
      <c r="J194" s="21">
        <v>696000</v>
      </c>
    </row>
    <row r="195">
      <c r="A195" s="13" t="s">
        <v>434</v>
      </c>
      <c r="B195" s="14" t="s">
        <v>435</v>
      </c>
      <c r="C195" s="21">
        <v>2</v>
      </c>
      <c r="D195" s="21">
        <v>58000</v>
      </c>
      <c r="E195" s="21">
        <v>30000</v>
      </c>
      <c r="F195" s="21">
        <v>0</v>
      </c>
      <c r="G195" s="21">
        <v>28000</v>
      </c>
      <c r="H195" s="21"/>
      <c r="I195" s="21">
        <v>1</v>
      </c>
      <c r="J195" s="21">
        <v>1392000</v>
      </c>
    </row>
    <row r="196">
      <c r="A196" s="13" t="s">
        <v>436</v>
      </c>
      <c r="B196" s="14" t="s">
        <v>437</v>
      </c>
      <c r="C196" s="21">
        <v>3</v>
      </c>
      <c r="D196" s="21">
        <v>62975</v>
      </c>
      <c r="E196" s="21">
        <v>30000</v>
      </c>
      <c r="F196" s="21">
        <v>0</v>
      </c>
      <c r="G196" s="21">
        <v>32975</v>
      </c>
      <c r="H196" s="21"/>
      <c r="I196" s="21">
        <v>1</v>
      </c>
      <c r="J196" s="21">
        <v>2267100</v>
      </c>
    </row>
    <row r="197">
      <c r="A197" s="13" t="s">
        <v>436</v>
      </c>
      <c r="B197" s="14" t="s">
        <v>437</v>
      </c>
      <c r="C197" s="21">
        <v>11</v>
      </c>
      <c r="D197" s="21">
        <v>62975</v>
      </c>
      <c r="E197" s="21">
        <v>30000</v>
      </c>
      <c r="F197" s="21">
        <v>0</v>
      </c>
      <c r="G197" s="21">
        <v>32975</v>
      </c>
      <c r="H197" s="21"/>
      <c r="I197" s="21">
        <v>1</v>
      </c>
      <c r="J197" s="21">
        <v>8312700</v>
      </c>
    </row>
    <row r="198">
      <c r="A198" s="13" t="s">
        <v>436</v>
      </c>
      <c r="B198" s="14" t="s">
        <v>437</v>
      </c>
      <c r="C198" s="21">
        <v>6</v>
      </c>
      <c r="D198" s="21">
        <v>62975</v>
      </c>
      <c r="E198" s="21">
        <v>30000</v>
      </c>
      <c r="F198" s="21">
        <v>0</v>
      </c>
      <c r="G198" s="21">
        <v>32975</v>
      </c>
      <c r="H198" s="21"/>
      <c r="I198" s="21">
        <v>1</v>
      </c>
      <c r="J198" s="21">
        <v>4534200</v>
      </c>
    </row>
    <row r="199">
      <c r="A199" s="13" t="s">
        <v>436</v>
      </c>
      <c r="B199" s="14" t="s">
        <v>437</v>
      </c>
      <c r="C199" s="21">
        <v>27.5</v>
      </c>
      <c r="D199" s="21">
        <v>62975</v>
      </c>
      <c r="E199" s="21">
        <v>30000</v>
      </c>
      <c r="F199" s="21">
        <v>0</v>
      </c>
      <c r="G199" s="21">
        <v>32975</v>
      </c>
      <c r="H199" s="21"/>
      <c r="I199" s="21">
        <v>1</v>
      </c>
      <c r="J199" s="21">
        <v>20781750</v>
      </c>
    </row>
    <row r="200">
      <c r="A200" s="13" t="s">
        <v>436</v>
      </c>
      <c r="B200" s="14" t="s">
        <v>437</v>
      </c>
      <c r="C200" s="21">
        <v>11</v>
      </c>
      <c r="D200" s="21">
        <v>62975</v>
      </c>
      <c r="E200" s="21">
        <v>30000</v>
      </c>
      <c r="F200" s="21">
        <v>0</v>
      </c>
      <c r="G200" s="21">
        <v>32975</v>
      </c>
      <c r="H200" s="21"/>
      <c r="I200" s="21">
        <v>1</v>
      </c>
      <c r="J200" s="21">
        <v>8312700</v>
      </c>
    </row>
    <row r="201">
      <c r="A201" s="13" t="s">
        <v>436</v>
      </c>
      <c r="B201" s="14" t="s">
        <v>437</v>
      </c>
      <c r="C201" s="21">
        <v>3.5</v>
      </c>
      <c r="D201" s="21">
        <v>62975</v>
      </c>
      <c r="E201" s="21">
        <v>30000</v>
      </c>
      <c r="F201" s="21">
        <v>0</v>
      </c>
      <c r="G201" s="21">
        <v>32975</v>
      </c>
      <c r="H201" s="21"/>
      <c r="I201" s="21">
        <v>1</v>
      </c>
      <c r="J201" s="21">
        <v>2644950</v>
      </c>
    </row>
    <row r="202">
      <c r="A202" s="13" t="s">
        <v>436</v>
      </c>
      <c r="B202" s="14" t="s">
        <v>437</v>
      </c>
      <c r="C202" s="21">
        <v>2</v>
      </c>
      <c r="D202" s="21">
        <v>62975</v>
      </c>
      <c r="E202" s="21">
        <v>30000</v>
      </c>
      <c r="F202" s="21">
        <v>0</v>
      </c>
      <c r="G202" s="21">
        <v>32975</v>
      </c>
      <c r="H202" s="21"/>
      <c r="I202" s="21">
        <v>1</v>
      </c>
      <c r="J202" s="21">
        <v>1511400</v>
      </c>
    </row>
    <row r="203">
      <c r="A203" s="13" t="s">
        <v>436</v>
      </c>
      <c r="B203" s="14" t="s">
        <v>437</v>
      </c>
      <c r="C203" s="21">
        <v>4.5</v>
      </c>
      <c r="D203" s="21">
        <v>62975</v>
      </c>
      <c r="E203" s="21">
        <v>30000</v>
      </c>
      <c r="F203" s="21">
        <v>0</v>
      </c>
      <c r="G203" s="21">
        <v>32975</v>
      </c>
      <c r="H203" s="21"/>
      <c r="I203" s="21">
        <v>1</v>
      </c>
      <c r="J203" s="21">
        <v>3400650</v>
      </c>
    </row>
    <row r="204">
      <c r="A204" s="13" t="s">
        <v>438</v>
      </c>
      <c r="B204" s="14" t="s">
        <v>439</v>
      </c>
      <c r="C204" s="21">
        <v>.5</v>
      </c>
      <c r="D204" s="21">
        <v>47800</v>
      </c>
      <c r="E204" s="21">
        <v>30000</v>
      </c>
      <c r="F204" s="21">
        <v>0</v>
      </c>
      <c r="G204" s="21">
        <v>17800</v>
      </c>
      <c r="H204" s="21"/>
      <c r="I204" s="21">
        <v>1</v>
      </c>
      <c r="J204" s="21">
        <v>286800</v>
      </c>
    </row>
    <row r="205">
      <c r="A205" s="13" t="s">
        <v>438</v>
      </c>
      <c r="B205" s="14" t="s">
        <v>439</v>
      </c>
      <c r="C205" s="21">
        <v>.5</v>
      </c>
      <c r="D205" s="21">
        <v>47800</v>
      </c>
      <c r="E205" s="21">
        <v>30000</v>
      </c>
      <c r="F205" s="21">
        <v>0</v>
      </c>
      <c r="G205" s="21">
        <v>17800</v>
      </c>
      <c r="H205" s="21"/>
      <c r="I205" s="21">
        <v>1</v>
      </c>
      <c r="J205" s="21">
        <v>286800</v>
      </c>
    </row>
    <row r="206">
      <c r="A206" s="13" t="s">
        <v>438</v>
      </c>
      <c r="B206" s="14" t="s">
        <v>439</v>
      </c>
      <c r="C206" s="21">
        <v>2</v>
      </c>
      <c r="D206" s="21">
        <v>47800</v>
      </c>
      <c r="E206" s="21">
        <v>30000</v>
      </c>
      <c r="F206" s="21">
        <v>0</v>
      </c>
      <c r="G206" s="21">
        <v>17800</v>
      </c>
      <c r="H206" s="21"/>
      <c r="I206" s="21">
        <v>1</v>
      </c>
      <c r="J206" s="21">
        <v>1147200</v>
      </c>
    </row>
    <row r="207">
      <c r="A207" s="13" t="s">
        <v>438</v>
      </c>
      <c r="B207" s="14" t="s">
        <v>439</v>
      </c>
      <c r="C207" s="21">
        <v>.5</v>
      </c>
      <c r="D207" s="21">
        <v>47800</v>
      </c>
      <c r="E207" s="21">
        <v>30000</v>
      </c>
      <c r="F207" s="21">
        <v>0</v>
      </c>
      <c r="G207" s="21">
        <v>17800</v>
      </c>
      <c r="H207" s="21"/>
      <c r="I207" s="21">
        <v>1</v>
      </c>
      <c r="J207" s="21">
        <v>286800</v>
      </c>
    </row>
    <row r="208">
      <c r="A208" s="13" t="s">
        <v>440</v>
      </c>
      <c r="B208" s="14" t="s">
        <v>441</v>
      </c>
      <c r="C208" s="21">
        <v>.5</v>
      </c>
      <c r="D208" s="21">
        <v>58000</v>
      </c>
      <c r="E208" s="21">
        <v>30000</v>
      </c>
      <c r="F208" s="21">
        <v>0</v>
      </c>
      <c r="G208" s="21">
        <v>28000</v>
      </c>
      <c r="H208" s="21"/>
      <c r="I208" s="21">
        <v>1</v>
      </c>
      <c r="J208" s="21">
        <v>348000</v>
      </c>
    </row>
    <row r="209">
      <c r="A209" s="13" t="s">
        <v>442</v>
      </c>
      <c r="B209" s="14" t="s">
        <v>443</v>
      </c>
      <c r="C209" s="21">
        <v>2</v>
      </c>
      <c r="D209" s="21">
        <v>56700</v>
      </c>
      <c r="E209" s="21">
        <v>32000</v>
      </c>
      <c r="F209" s="21">
        <v>0</v>
      </c>
      <c r="G209" s="21">
        <v>24700</v>
      </c>
      <c r="H209" s="21"/>
      <c r="I209" s="21">
        <v>1</v>
      </c>
      <c r="J209" s="21">
        <v>1360800</v>
      </c>
    </row>
    <row r="210">
      <c r="A210" s="13" t="s">
        <v>442</v>
      </c>
      <c r="B210" s="14" t="s">
        <v>443</v>
      </c>
      <c r="C210" s="21">
        <v>1</v>
      </c>
      <c r="D210" s="21">
        <v>56700</v>
      </c>
      <c r="E210" s="21">
        <v>32000</v>
      </c>
      <c r="F210" s="21">
        <v>0</v>
      </c>
      <c r="G210" s="21">
        <v>24700</v>
      </c>
      <c r="H210" s="21"/>
      <c r="I210" s="21">
        <v>1</v>
      </c>
      <c r="J210" s="21">
        <v>680400</v>
      </c>
    </row>
    <row r="211">
      <c r="A211" s="13" t="s">
        <v>444</v>
      </c>
      <c r="B211" s="14" t="s">
        <v>445</v>
      </c>
      <c r="C211" s="21">
        <v>1</v>
      </c>
      <c r="D211" s="21">
        <v>55000</v>
      </c>
      <c r="E211" s="21">
        <v>30000</v>
      </c>
      <c r="F211" s="21">
        <v>0</v>
      </c>
      <c r="G211" s="21">
        <v>25000</v>
      </c>
      <c r="H211" s="21"/>
      <c r="I211" s="21">
        <v>1</v>
      </c>
      <c r="J211" s="21">
        <v>660000</v>
      </c>
    </row>
    <row r="212">
      <c r="A212" s="13" t="s">
        <v>446</v>
      </c>
      <c r="B212" s="14" t="s">
        <v>447</v>
      </c>
      <c r="C212" s="21">
        <v>1</v>
      </c>
      <c r="D212" s="21">
        <v>56499.97583</v>
      </c>
      <c r="E212" s="21">
        <v>30000</v>
      </c>
      <c r="F212" s="21">
        <v>0</v>
      </c>
      <c r="G212" s="21">
        <v>26499.97583</v>
      </c>
      <c r="H212" s="21"/>
      <c r="I212" s="21">
        <v>1</v>
      </c>
      <c r="J212" s="21">
        <v>677999.71</v>
      </c>
    </row>
    <row r="213">
      <c r="A213" s="13" t="s">
        <v>448</v>
      </c>
      <c r="B213" s="14" t="s">
        <v>449</v>
      </c>
      <c r="C213" s="21">
        <v>1</v>
      </c>
      <c r="D213" s="21">
        <v>48000</v>
      </c>
      <c r="E213" s="21">
        <v>30000</v>
      </c>
      <c r="F213" s="21">
        <v>0</v>
      </c>
      <c r="G213" s="21">
        <v>18000</v>
      </c>
      <c r="H213" s="21"/>
      <c r="I213" s="21">
        <v>1</v>
      </c>
      <c r="J213" s="21">
        <v>576000</v>
      </c>
    </row>
    <row r="214">
      <c r="A214" s="13" t="s">
        <v>450</v>
      </c>
      <c r="B214" s="14" t="s">
        <v>451</v>
      </c>
      <c r="C214" s="21">
        <v>1</v>
      </c>
      <c r="D214" s="21">
        <v>50500</v>
      </c>
      <c r="E214" s="21">
        <v>30000</v>
      </c>
      <c r="F214" s="21">
        <v>0</v>
      </c>
      <c r="G214" s="21">
        <v>20500</v>
      </c>
      <c r="H214" s="21"/>
      <c r="I214" s="21">
        <v>1</v>
      </c>
      <c r="J214" s="21">
        <v>606000</v>
      </c>
    </row>
    <row r="215">
      <c r="A215" s="13" t="s">
        <v>450</v>
      </c>
      <c r="B215" s="14" t="s">
        <v>451</v>
      </c>
      <c r="C215" s="21">
        <v>1</v>
      </c>
      <c r="D215" s="21">
        <v>65000</v>
      </c>
      <c r="E215" s="21">
        <v>36000</v>
      </c>
      <c r="F215" s="21">
        <v>0</v>
      </c>
      <c r="G215" s="21">
        <v>29000</v>
      </c>
      <c r="H215" s="21"/>
      <c r="I215" s="21">
        <v>1</v>
      </c>
      <c r="J215" s="21">
        <v>780000</v>
      </c>
    </row>
    <row r="216">
      <c r="A216" s="13" t="s">
        <v>450</v>
      </c>
      <c r="B216" s="14" t="s">
        <v>451</v>
      </c>
      <c r="C216" s="21">
        <v>2</v>
      </c>
      <c r="D216" s="21">
        <v>62975</v>
      </c>
      <c r="E216" s="21">
        <v>30000</v>
      </c>
      <c r="F216" s="21">
        <v>0</v>
      </c>
      <c r="G216" s="21">
        <v>32975</v>
      </c>
      <c r="H216" s="21"/>
      <c r="I216" s="21">
        <v>1</v>
      </c>
      <c r="J216" s="21">
        <v>1511400</v>
      </c>
    </row>
    <row r="217" ht="25" customHeight="1">
      <c r="A217" s="22" t="s">
        <v>452</v>
      </c>
      <c r="B217" s="22"/>
      <c r="C217" s="23" t="s">
        <v>253</v>
      </c>
      <c r="D217" s="23">
        <f>SUBTOTAL(9,D129:D216)</f>
      </c>
      <c r="E217" s="23" t="s">
        <v>253</v>
      </c>
      <c r="F217" s="23" t="s">
        <v>253</v>
      </c>
      <c r="G217" s="23" t="s">
        <v>253</v>
      </c>
      <c r="H217" s="23" t="s">
        <v>253</v>
      </c>
      <c r="I217" s="23" t="s">
        <v>253</v>
      </c>
      <c r="J217" s="23">
        <f>SUBTOTAL(9,J129:J216)</f>
      </c>
    </row>
    <row r="218" ht="25" customHeight="1">
</row>
    <row r="219" ht="25" customHeight="1">
      <c r="A219" s="34" t="s">
        <v>344</v>
      </c>
      <c r="B219" s="34"/>
      <c r="C219" s="24" t="s">
        <v>116</v>
      </c>
      <c r="D219" s="24"/>
      <c r="E219" s="24"/>
      <c r="F219" s="24"/>
      <c r="G219" s="24"/>
      <c r="H219" s="24"/>
      <c r="I219" s="24"/>
      <c r="J219" s="24"/>
    </row>
    <row r="220" ht="25" customHeight="1">
      <c r="A220" s="34" t="s">
        <v>345</v>
      </c>
      <c r="B220" s="34"/>
      <c r="C220" s="24" t="s">
        <v>453</v>
      </c>
      <c r="D220" s="24"/>
      <c r="E220" s="24"/>
      <c r="F220" s="24"/>
      <c r="G220" s="24"/>
      <c r="H220" s="24"/>
      <c r="I220" s="24"/>
      <c r="J220" s="24"/>
    </row>
    <row r="221" ht="25" customHeight="1">
      <c r="A221" s="34" t="s">
        <v>347</v>
      </c>
      <c r="B221" s="34"/>
      <c r="C221" s="24" t="s">
        <v>312</v>
      </c>
      <c r="D221" s="24"/>
      <c r="E221" s="24"/>
      <c r="F221" s="24"/>
      <c r="G221" s="24"/>
      <c r="H221" s="24"/>
      <c r="I221" s="24"/>
      <c r="J221" s="24"/>
    </row>
    <row r="222" ht="25" customHeight="1">
      <c r="A222" s="6" t="s">
        <v>348</v>
      </c>
      <c r="B222" s="6"/>
      <c r="C222" s="6"/>
      <c r="D222" s="6"/>
      <c r="E222" s="6"/>
      <c r="F222" s="6"/>
      <c r="G222" s="6"/>
      <c r="H222" s="6"/>
      <c r="I222" s="6"/>
      <c r="J222" s="6"/>
    </row>
    <row r="223" ht="25" customHeight="1">
</row>
    <row r="224" ht="50" customHeight="1">
      <c r="A224" s="13" t="s">
        <v>241</v>
      </c>
      <c r="B224" s="13" t="s">
        <v>349</v>
      </c>
      <c r="C224" s="13" t="s">
        <v>350</v>
      </c>
      <c r="D224" s="13" t="s">
        <v>351</v>
      </c>
      <c r="E224" s="13"/>
      <c r="F224" s="13"/>
      <c r="G224" s="13"/>
      <c r="H224" s="13" t="s">
        <v>352</v>
      </c>
      <c r="I224" s="13" t="s">
        <v>353</v>
      </c>
      <c r="J224" s="13" t="s">
        <v>354</v>
      </c>
    </row>
    <row r="225" ht="50" customHeight="1">
      <c r="A225" s="13"/>
      <c r="B225" s="13"/>
      <c r="C225" s="13"/>
      <c r="D225" s="13" t="s">
        <v>355</v>
      </c>
      <c r="E225" s="13" t="s">
        <v>93</v>
      </c>
      <c r="F225" s="13"/>
      <c r="G225" s="13"/>
      <c r="H225" s="13"/>
      <c r="I225" s="13"/>
      <c r="J225" s="13"/>
    </row>
    <row r="226" ht="50" customHeight="1">
      <c r="A226" s="13"/>
      <c r="B226" s="13"/>
      <c r="C226" s="13"/>
      <c r="D226" s="13"/>
      <c r="E226" s="13" t="s">
        <v>356</v>
      </c>
      <c r="F226" s="13" t="s">
        <v>357</v>
      </c>
      <c r="G226" s="13" t="s">
        <v>358</v>
      </c>
      <c r="H226" s="13"/>
      <c r="I226" s="13"/>
      <c r="J226" s="13"/>
    </row>
    <row r="227" ht="25" customHeight="1">
      <c r="A227" s="13" t="s">
        <v>250</v>
      </c>
      <c r="B227" s="13" t="s">
        <v>359</v>
      </c>
      <c r="C227" s="13" t="s">
        <v>360</v>
      </c>
      <c r="D227" s="13" t="s">
        <v>361</v>
      </c>
      <c r="E227" s="13" t="s">
        <v>362</v>
      </c>
      <c r="F227" s="13" t="s">
        <v>363</v>
      </c>
      <c r="G227" s="13" t="s">
        <v>364</v>
      </c>
      <c r="H227" s="13" t="s">
        <v>365</v>
      </c>
      <c r="I227" s="13" t="s">
        <v>366</v>
      </c>
      <c r="J227" s="13" t="s">
        <v>367</v>
      </c>
    </row>
    <row r="228">
      <c r="A228" s="13" t="s">
        <v>386</v>
      </c>
      <c r="B228" s="14" t="s">
        <v>387</v>
      </c>
      <c r="C228" s="21">
        <v>2</v>
      </c>
      <c r="D228" s="21">
        <v>6652.533</v>
      </c>
      <c r="E228" s="21">
        <v>0</v>
      </c>
      <c r="F228" s="21">
        <v>0</v>
      </c>
      <c r="G228" s="21">
        <v>6652.533</v>
      </c>
      <c r="H228" s="21"/>
      <c r="I228" s="21">
        <v>1</v>
      </c>
      <c r="J228" s="21">
        <v>159660.79</v>
      </c>
    </row>
    <row r="229">
      <c r="A229" s="13" t="s">
        <v>410</v>
      </c>
      <c r="B229" s="14" t="s">
        <v>411</v>
      </c>
      <c r="C229" s="21">
        <v>1</v>
      </c>
      <c r="D229" s="21">
        <v>200</v>
      </c>
      <c r="E229" s="21">
        <v>0</v>
      </c>
      <c r="F229" s="21">
        <v>0</v>
      </c>
      <c r="G229" s="21">
        <v>200</v>
      </c>
      <c r="H229" s="21"/>
      <c r="I229" s="21">
        <v>1</v>
      </c>
      <c r="J229" s="21">
        <v>2400</v>
      </c>
    </row>
    <row r="230">
      <c r="A230" s="13" t="s">
        <v>426</v>
      </c>
      <c r="B230" s="14" t="s">
        <v>427</v>
      </c>
      <c r="C230" s="21">
        <v>1</v>
      </c>
      <c r="D230" s="21">
        <v>350</v>
      </c>
      <c r="E230" s="21">
        <v>0</v>
      </c>
      <c r="F230" s="21">
        <v>0</v>
      </c>
      <c r="G230" s="21">
        <v>350</v>
      </c>
      <c r="H230" s="21"/>
      <c r="I230" s="21">
        <v>1</v>
      </c>
      <c r="J230" s="21">
        <v>4200</v>
      </c>
    </row>
    <row r="231">
      <c r="A231" s="13" t="s">
        <v>428</v>
      </c>
      <c r="B231" s="14" t="s">
        <v>429</v>
      </c>
      <c r="C231" s="21">
        <v>1</v>
      </c>
      <c r="D231" s="21">
        <v>200</v>
      </c>
      <c r="E231" s="21">
        <v>0</v>
      </c>
      <c r="F231" s="21">
        <v>0</v>
      </c>
      <c r="G231" s="21">
        <v>200</v>
      </c>
      <c r="H231" s="21"/>
      <c r="I231" s="21">
        <v>1</v>
      </c>
      <c r="J231" s="21">
        <v>2400</v>
      </c>
    </row>
    <row r="232">
      <c r="A232" s="13" t="s">
        <v>430</v>
      </c>
      <c r="B232" s="14" t="s">
        <v>431</v>
      </c>
      <c r="C232" s="21">
        <v>1</v>
      </c>
      <c r="D232" s="21">
        <v>853.86251</v>
      </c>
      <c r="E232" s="21">
        <v>0</v>
      </c>
      <c r="F232" s="21">
        <v>0</v>
      </c>
      <c r="G232" s="21">
        <v>853.86251</v>
      </c>
      <c r="H232" s="21"/>
      <c r="I232" s="21">
        <v>1</v>
      </c>
      <c r="J232" s="21">
        <v>10246.35</v>
      </c>
    </row>
    <row r="233">
      <c r="A233" s="13" t="s">
        <v>430</v>
      </c>
      <c r="B233" s="14" t="s">
        <v>431</v>
      </c>
      <c r="C233" s="21">
        <v>1</v>
      </c>
      <c r="D233" s="21">
        <v>200</v>
      </c>
      <c r="E233" s="21">
        <v>0</v>
      </c>
      <c r="F233" s="21">
        <v>0</v>
      </c>
      <c r="G233" s="21">
        <v>200</v>
      </c>
      <c r="H233" s="21"/>
      <c r="I233" s="21">
        <v>1</v>
      </c>
      <c r="J233" s="21">
        <v>2400</v>
      </c>
    </row>
    <row r="234">
      <c r="A234" s="13" t="s">
        <v>436</v>
      </c>
      <c r="B234" s="14" t="s">
        <v>437</v>
      </c>
      <c r="C234" s="21">
        <v>1</v>
      </c>
      <c r="D234" s="21">
        <v>200</v>
      </c>
      <c r="E234" s="21">
        <v>0</v>
      </c>
      <c r="F234" s="21">
        <v>0</v>
      </c>
      <c r="G234" s="21">
        <v>200</v>
      </c>
      <c r="H234" s="21"/>
      <c r="I234" s="21">
        <v>1</v>
      </c>
      <c r="J234" s="21">
        <v>2400</v>
      </c>
    </row>
    <row r="235">
      <c r="A235" s="13" t="s">
        <v>436</v>
      </c>
      <c r="B235" s="14" t="s">
        <v>437</v>
      </c>
      <c r="C235" s="21">
        <v>1</v>
      </c>
      <c r="D235" s="21">
        <v>1357.73866</v>
      </c>
      <c r="E235" s="21">
        <v>0</v>
      </c>
      <c r="F235" s="21">
        <v>0</v>
      </c>
      <c r="G235" s="21">
        <v>1357.73866</v>
      </c>
      <c r="H235" s="21"/>
      <c r="I235" s="21">
        <v>1</v>
      </c>
      <c r="J235" s="21">
        <v>16292.86</v>
      </c>
    </row>
    <row r="236" ht="25" customHeight="1">
      <c r="A236" s="22" t="s">
        <v>452</v>
      </c>
      <c r="B236" s="22"/>
      <c r="C236" s="23" t="s">
        <v>253</v>
      </c>
      <c r="D236" s="23">
        <f>SUBTOTAL(9,D228:D235)</f>
      </c>
      <c r="E236" s="23" t="s">
        <v>253</v>
      </c>
      <c r="F236" s="23" t="s">
        <v>253</v>
      </c>
      <c r="G236" s="23" t="s">
        <v>253</v>
      </c>
      <c r="H236" s="23" t="s">
        <v>253</v>
      </c>
      <c r="I236" s="23" t="s">
        <v>253</v>
      </c>
      <c r="J236" s="23">
        <f>SUBTOTAL(9,J228:J235)</f>
      </c>
    </row>
    <row r="237" ht="25" customHeight="1">
</row>
    <row r="238" ht="25" customHeight="1">
      <c r="A238" s="34" t="s">
        <v>344</v>
      </c>
      <c r="B238" s="34"/>
      <c r="C238" s="24" t="s">
        <v>116</v>
      </c>
      <c r="D238" s="24"/>
      <c r="E238" s="24"/>
      <c r="F238" s="24"/>
      <c r="G238" s="24"/>
      <c r="H238" s="24"/>
      <c r="I238" s="24"/>
      <c r="J238" s="24"/>
    </row>
    <row r="239" ht="25" customHeight="1">
      <c r="A239" s="34" t="s">
        <v>345</v>
      </c>
      <c r="B239" s="34"/>
      <c r="C239" s="24" t="s">
        <v>346</v>
      </c>
      <c r="D239" s="24"/>
      <c r="E239" s="24"/>
      <c r="F239" s="24"/>
      <c r="G239" s="24"/>
      <c r="H239" s="24"/>
      <c r="I239" s="24"/>
      <c r="J239" s="24"/>
    </row>
    <row r="240" ht="25" customHeight="1">
      <c r="A240" s="34" t="s">
        <v>347</v>
      </c>
      <c r="B240" s="34"/>
      <c r="C240" s="24" t="s">
        <v>315</v>
      </c>
      <c r="D240" s="24"/>
      <c r="E240" s="24"/>
      <c r="F240" s="24"/>
      <c r="G240" s="24"/>
      <c r="H240" s="24"/>
      <c r="I240" s="24"/>
      <c r="J240" s="24"/>
    </row>
    <row r="241" ht="25" customHeight="1">
      <c r="A241" s="6" t="s">
        <v>348</v>
      </c>
      <c r="B241" s="6"/>
      <c r="C241" s="6"/>
      <c r="D241" s="6"/>
      <c r="E241" s="6"/>
      <c r="F241" s="6"/>
      <c r="G241" s="6"/>
      <c r="H241" s="6"/>
      <c r="I241" s="6"/>
      <c r="J241" s="6"/>
    </row>
    <row r="242" ht="25" customHeight="1">
</row>
    <row r="243" ht="50" customHeight="1">
      <c r="A243" s="13" t="s">
        <v>241</v>
      </c>
      <c r="B243" s="13" t="s">
        <v>349</v>
      </c>
      <c r="C243" s="13" t="s">
        <v>350</v>
      </c>
      <c r="D243" s="13" t="s">
        <v>351</v>
      </c>
      <c r="E243" s="13"/>
      <c r="F243" s="13"/>
      <c r="G243" s="13"/>
      <c r="H243" s="13" t="s">
        <v>352</v>
      </c>
      <c r="I243" s="13" t="s">
        <v>353</v>
      </c>
      <c r="J243" s="13" t="s">
        <v>354</v>
      </c>
    </row>
    <row r="244" ht="50" customHeight="1">
      <c r="A244" s="13"/>
      <c r="B244" s="13"/>
      <c r="C244" s="13"/>
      <c r="D244" s="13" t="s">
        <v>355</v>
      </c>
      <c r="E244" s="13" t="s">
        <v>93</v>
      </c>
      <c r="F244" s="13"/>
      <c r="G244" s="13"/>
      <c r="H244" s="13"/>
      <c r="I244" s="13"/>
      <c r="J244" s="13"/>
    </row>
    <row r="245" ht="50" customHeight="1">
      <c r="A245" s="13"/>
      <c r="B245" s="13"/>
      <c r="C245" s="13"/>
      <c r="D245" s="13"/>
      <c r="E245" s="13" t="s">
        <v>356</v>
      </c>
      <c r="F245" s="13" t="s">
        <v>357</v>
      </c>
      <c r="G245" s="13" t="s">
        <v>358</v>
      </c>
      <c r="H245" s="13"/>
      <c r="I245" s="13"/>
      <c r="J245" s="13"/>
    </row>
    <row r="246" ht="25" customHeight="1">
      <c r="A246" s="13" t="s">
        <v>250</v>
      </c>
      <c r="B246" s="13" t="s">
        <v>359</v>
      </c>
      <c r="C246" s="13" t="s">
        <v>360</v>
      </c>
      <c r="D246" s="13" t="s">
        <v>361</v>
      </c>
      <c r="E246" s="13" t="s">
        <v>362</v>
      </c>
      <c r="F246" s="13" t="s">
        <v>363</v>
      </c>
      <c r="G246" s="13" t="s">
        <v>364</v>
      </c>
      <c r="H246" s="13" t="s">
        <v>365</v>
      </c>
      <c r="I246" s="13" t="s">
        <v>366</v>
      </c>
      <c r="J246" s="13" t="s">
        <v>367</v>
      </c>
    </row>
    <row r="247">
      <c r="A247" s="13" t="s">
        <v>250</v>
      </c>
      <c r="B247" s="14" t="s">
        <v>368</v>
      </c>
      <c r="C247" s="21">
        <v>4.5</v>
      </c>
      <c r="D247" s="21">
        <v>20800</v>
      </c>
      <c r="E247" s="21">
        <v>16800</v>
      </c>
      <c r="F247" s="21">
        <v>0</v>
      </c>
      <c r="G247" s="21">
        <v>4000</v>
      </c>
      <c r="H247" s="21"/>
      <c r="I247" s="21">
        <v>1</v>
      </c>
      <c r="J247" s="21">
        <v>1123200</v>
      </c>
    </row>
    <row r="248">
      <c r="A248" s="13" t="s">
        <v>359</v>
      </c>
      <c r="B248" s="14" t="s">
        <v>369</v>
      </c>
      <c r="C248" s="21">
        <v>1</v>
      </c>
      <c r="D248" s="21">
        <v>50500</v>
      </c>
      <c r="E248" s="21">
        <v>30000</v>
      </c>
      <c r="F248" s="21">
        <v>0</v>
      </c>
      <c r="G248" s="21">
        <v>20500</v>
      </c>
      <c r="H248" s="21"/>
      <c r="I248" s="21">
        <v>1</v>
      </c>
      <c r="J248" s="21">
        <v>606000</v>
      </c>
    </row>
    <row r="249">
      <c r="A249" s="13" t="s">
        <v>360</v>
      </c>
      <c r="B249" s="14" t="s">
        <v>370</v>
      </c>
      <c r="C249" s="21">
        <v>2</v>
      </c>
      <c r="D249" s="21">
        <v>63000</v>
      </c>
      <c r="E249" s="21">
        <v>30000</v>
      </c>
      <c r="F249" s="21">
        <v>0</v>
      </c>
      <c r="G249" s="21">
        <v>33000</v>
      </c>
      <c r="H249" s="21"/>
      <c r="I249" s="21">
        <v>1</v>
      </c>
      <c r="J249" s="21">
        <v>1512000</v>
      </c>
    </row>
    <row r="250">
      <c r="A250" s="13" t="s">
        <v>361</v>
      </c>
      <c r="B250" s="14" t="s">
        <v>371</v>
      </c>
      <c r="C250" s="21">
        <v>4</v>
      </c>
      <c r="D250" s="21">
        <v>65000</v>
      </c>
      <c r="E250" s="21">
        <v>30000</v>
      </c>
      <c r="F250" s="21">
        <v>0</v>
      </c>
      <c r="G250" s="21">
        <v>35000</v>
      </c>
      <c r="H250" s="21"/>
      <c r="I250" s="21">
        <v>1</v>
      </c>
      <c r="J250" s="21">
        <v>3120000</v>
      </c>
    </row>
    <row r="251">
      <c r="A251" s="13" t="s">
        <v>362</v>
      </c>
      <c r="B251" s="14" t="s">
        <v>372</v>
      </c>
      <c r="C251" s="21">
        <v>2</v>
      </c>
      <c r="D251" s="21">
        <v>58500</v>
      </c>
      <c r="E251" s="21">
        <v>30000</v>
      </c>
      <c r="F251" s="21">
        <v>0</v>
      </c>
      <c r="G251" s="21">
        <v>28500</v>
      </c>
      <c r="H251" s="21"/>
      <c r="I251" s="21">
        <v>1</v>
      </c>
      <c r="J251" s="21">
        <v>1404000</v>
      </c>
    </row>
    <row r="252">
      <c r="A252" s="13" t="s">
        <v>363</v>
      </c>
      <c r="B252" s="14" t="s">
        <v>373</v>
      </c>
      <c r="C252" s="21">
        <v>1</v>
      </c>
      <c r="D252" s="21">
        <v>51000</v>
      </c>
      <c r="E252" s="21">
        <v>30000</v>
      </c>
      <c r="F252" s="21">
        <v>0</v>
      </c>
      <c r="G252" s="21">
        <v>21000</v>
      </c>
      <c r="H252" s="21"/>
      <c r="I252" s="21">
        <v>1</v>
      </c>
      <c r="J252" s="21">
        <v>612000</v>
      </c>
    </row>
    <row r="253">
      <c r="A253" s="13" t="s">
        <v>364</v>
      </c>
      <c r="B253" s="14" t="s">
        <v>374</v>
      </c>
      <c r="C253" s="21">
        <v>1</v>
      </c>
      <c r="D253" s="21">
        <v>25100</v>
      </c>
      <c r="E253" s="21">
        <v>21000</v>
      </c>
      <c r="F253" s="21">
        <v>0</v>
      </c>
      <c r="G253" s="21">
        <v>4100</v>
      </c>
      <c r="H253" s="21"/>
      <c r="I253" s="21">
        <v>1</v>
      </c>
      <c r="J253" s="21">
        <v>301200</v>
      </c>
    </row>
    <row r="254">
      <c r="A254" s="13" t="s">
        <v>365</v>
      </c>
      <c r="B254" s="14" t="s">
        <v>375</v>
      </c>
      <c r="C254" s="21">
        <v>1</v>
      </c>
      <c r="D254" s="21">
        <v>28800</v>
      </c>
      <c r="E254" s="21">
        <v>21000</v>
      </c>
      <c r="F254" s="21">
        <v>0</v>
      </c>
      <c r="G254" s="21">
        <v>7800</v>
      </c>
      <c r="H254" s="21"/>
      <c r="I254" s="21">
        <v>1</v>
      </c>
      <c r="J254" s="21">
        <v>345600</v>
      </c>
    </row>
    <row r="255">
      <c r="A255" s="13" t="s">
        <v>366</v>
      </c>
      <c r="B255" s="14" t="s">
        <v>376</v>
      </c>
      <c r="C255" s="21">
        <v>1</v>
      </c>
      <c r="D255" s="21">
        <v>25000</v>
      </c>
      <c r="E255" s="21">
        <v>21000</v>
      </c>
      <c r="F255" s="21">
        <v>0</v>
      </c>
      <c r="G255" s="21">
        <v>4000</v>
      </c>
      <c r="H255" s="21"/>
      <c r="I255" s="21">
        <v>1</v>
      </c>
      <c r="J255" s="21">
        <v>300000</v>
      </c>
    </row>
    <row r="256">
      <c r="A256" s="13" t="s">
        <v>367</v>
      </c>
      <c r="B256" s="14" t="s">
        <v>377</v>
      </c>
      <c r="C256" s="21">
        <v>2</v>
      </c>
      <c r="D256" s="21">
        <v>50200</v>
      </c>
      <c r="E256" s="21">
        <v>21000</v>
      </c>
      <c r="F256" s="21">
        <v>0</v>
      </c>
      <c r="G256" s="21">
        <v>29200</v>
      </c>
      <c r="H256" s="21"/>
      <c r="I256" s="21">
        <v>1</v>
      </c>
      <c r="J256" s="21">
        <v>1204800</v>
      </c>
    </row>
    <row r="257">
      <c r="A257" s="13" t="s">
        <v>378</v>
      </c>
      <c r="B257" s="14" t="s">
        <v>379</v>
      </c>
      <c r="C257" s="21">
        <v>5</v>
      </c>
      <c r="D257" s="21">
        <v>29200</v>
      </c>
      <c r="E257" s="21">
        <v>21000</v>
      </c>
      <c r="F257" s="21">
        <v>0</v>
      </c>
      <c r="G257" s="21">
        <v>8200</v>
      </c>
      <c r="H257" s="21"/>
      <c r="I257" s="21">
        <v>1</v>
      </c>
      <c r="J257" s="21">
        <v>1752000</v>
      </c>
    </row>
    <row r="258">
      <c r="A258" s="13" t="s">
        <v>380</v>
      </c>
      <c r="B258" s="14" t="s">
        <v>381</v>
      </c>
      <c r="C258" s="21">
        <v>4.5</v>
      </c>
      <c r="D258" s="21">
        <v>20800</v>
      </c>
      <c r="E258" s="21">
        <v>16800</v>
      </c>
      <c r="F258" s="21">
        <v>0</v>
      </c>
      <c r="G258" s="21">
        <v>4000</v>
      </c>
      <c r="H258" s="21"/>
      <c r="I258" s="21">
        <v>1</v>
      </c>
      <c r="J258" s="21">
        <v>1123200</v>
      </c>
    </row>
    <row r="259">
      <c r="A259" s="13" t="s">
        <v>382</v>
      </c>
      <c r="B259" s="14" t="s">
        <v>383</v>
      </c>
      <c r="C259" s="21">
        <v>17.5</v>
      </c>
      <c r="D259" s="21">
        <v>34270</v>
      </c>
      <c r="E259" s="21">
        <v>16800</v>
      </c>
      <c r="F259" s="21">
        <v>0</v>
      </c>
      <c r="G259" s="21">
        <v>17470</v>
      </c>
      <c r="H259" s="21"/>
      <c r="I259" s="21">
        <v>1</v>
      </c>
      <c r="J259" s="21">
        <v>7196700</v>
      </c>
    </row>
    <row r="260">
      <c r="A260" s="13" t="s">
        <v>384</v>
      </c>
      <c r="B260" s="14" t="s">
        <v>385</v>
      </c>
      <c r="C260" s="21">
        <v>4</v>
      </c>
      <c r="D260" s="21">
        <v>24160</v>
      </c>
      <c r="E260" s="21">
        <v>16800</v>
      </c>
      <c r="F260" s="21">
        <v>3360</v>
      </c>
      <c r="G260" s="21">
        <v>4000</v>
      </c>
      <c r="H260" s="21"/>
      <c r="I260" s="21">
        <v>1</v>
      </c>
      <c r="J260" s="21">
        <v>1159680</v>
      </c>
    </row>
    <row r="261">
      <c r="A261" s="13" t="s">
        <v>386</v>
      </c>
      <c r="B261" s="14" t="s">
        <v>387</v>
      </c>
      <c r="C261" s="21">
        <v>2</v>
      </c>
      <c r="D261" s="21">
        <v>25000</v>
      </c>
      <c r="E261" s="21">
        <v>21000</v>
      </c>
      <c r="F261" s="21">
        <v>0</v>
      </c>
      <c r="G261" s="21">
        <v>4000</v>
      </c>
      <c r="H261" s="21"/>
      <c r="I261" s="21">
        <v>1</v>
      </c>
      <c r="J261" s="21">
        <v>600000</v>
      </c>
    </row>
    <row r="262">
      <c r="A262" s="13" t="s">
        <v>388</v>
      </c>
      <c r="B262" s="14" t="s">
        <v>389</v>
      </c>
      <c r="C262" s="21">
        <v>1</v>
      </c>
      <c r="D262" s="21">
        <v>33925.85</v>
      </c>
      <c r="E262" s="21">
        <v>16800</v>
      </c>
      <c r="F262" s="21">
        <v>0</v>
      </c>
      <c r="G262" s="21">
        <v>17125.85</v>
      </c>
      <c r="H262" s="21"/>
      <c r="I262" s="21">
        <v>1</v>
      </c>
      <c r="J262" s="21">
        <v>407110.2</v>
      </c>
    </row>
    <row r="263">
      <c r="A263" s="13" t="s">
        <v>390</v>
      </c>
      <c r="B263" s="14" t="s">
        <v>391</v>
      </c>
      <c r="C263" s="21">
        <v>1</v>
      </c>
      <c r="D263" s="21">
        <v>59600</v>
      </c>
      <c r="E263" s="21">
        <v>32000</v>
      </c>
      <c r="F263" s="21">
        <v>0</v>
      </c>
      <c r="G263" s="21">
        <v>27600</v>
      </c>
      <c r="H263" s="21"/>
      <c r="I263" s="21">
        <v>1</v>
      </c>
      <c r="J263" s="21">
        <v>715200</v>
      </c>
    </row>
    <row r="264">
      <c r="A264" s="13" t="s">
        <v>392</v>
      </c>
      <c r="B264" s="14" t="s">
        <v>393</v>
      </c>
      <c r="C264" s="21">
        <v>1</v>
      </c>
      <c r="D264" s="21">
        <v>62700</v>
      </c>
      <c r="E264" s="21">
        <v>36000</v>
      </c>
      <c r="F264" s="21">
        <v>0</v>
      </c>
      <c r="G264" s="21">
        <v>26700</v>
      </c>
      <c r="H264" s="21"/>
      <c r="I264" s="21">
        <v>1</v>
      </c>
      <c r="J264" s="21">
        <v>752400</v>
      </c>
    </row>
    <row r="265">
      <c r="A265" s="13" t="s">
        <v>394</v>
      </c>
      <c r="B265" s="14" t="s">
        <v>395</v>
      </c>
      <c r="C265" s="21">
        <v>1</v>
      </c>
      <c r="D265" s="21">
        <v>118498.46</v>
      </c>
      <c r="E265" s="21">
        <v>76947.05</v>
      </c>
      <c r="F265" s="21">
        <v>0</v>
      </c>
      <c r="G265" s="21">
        <v>41551.41</v>
      </c>
      <c r="H265" s="21"/>
      <c r="I265" s="21">
        <v>1</v>
      </c>
      <c r="J265" s="21">
        <v>1421981.52</v>
      </c>
    </row>
    <row r="266">
      <c r="A266" s="13" t="s">
        <v>396</v>
      </c>
      <c r="B266" s="14" t="s">
        <v>397</v>
      </c>
      <c r="C266" s="21">
        <v>1</v>
      </c>
      <c r="D266" s="21">
        <v>87792.54</v>
      </c>
      <c r="E266" s="21">
        <v>69252.35</v>
      </c>
      <c r="F266" s="21">
        <v>0</v>
      </c>
      <c r="G266" s="21">
        <v>18540.19</v>
      </c>
      <c r="H266" s="21"/>
      <c r="I266" s="21">
        <v>1</v>
      </c>
      <c r="J266" s="21">
        <v>1053510.48</v>
      </c>
    </row>
    <row r="267">
      <c r="A267" s="13" t="s">
        <v>398</v>
      </c>
      <c r="B267" s="14" t="s">
        <v>399</v>
      </c>
      <c r="C267" s="21">
        <v>.75</v>
      </c>
      <c r="D267" s="21">
        <v>37925</v>
      </c>
      <c r="E267" s="21">
        <v>30000</v>
      </c>
      <c r="F267" s="21">
        <v>0</v>
      </c>
      <c r="G267" s="21">
        <v>7925</v>
      </c>
      <c r="H267" s="21"/>
      <c r="I267" s="21">
        <v>1</v>
      </c>
      <c r="J267" s="21">
        <v>341325</v>
      </c>
    </row>
    <row r="268">
      <c r="A268" s="13" t="s">
        <v>398</v>
      </c>
      <c r="B268" s="14" t="s">
        <v>399</v>
      </c>
      <c r="C268" s="21">
        <v>4.75</v>
      </c>
      <c r="D268" s="21">
        <v>49200</v>
      </c>
      <c r="E268" s="21">
        <v>30000</v>
      </c>
      <c r="F268" s="21">
        <v>0</v>
      </c>
      <c r="G268" s="21">
        <v>19200</v>
      </c>
      <c r="H268" s="21"/>
      <c r="I268" s="21">
        <v>1</v>
      </c>
      <c r="J268" s="21">
        <v>2804400</v>
      </c>
    </row>
    <row r="269">
      <c r="A269" s="13" t="s">
        <v>400</v>
      </c>
      <c r="B269" s="14" t="s">
        <v>401</v>
      </c>
      <c r="C269" s="21">
        <v>1</v>
      </c>
      <c r="D269" s="21">
        <v>101872.91</v>
      </c>
      <c r="E269" s="21">
        <v>69252.35</v>
      </c>
      <c r="F269" s="21">
        <v>0</v>
      </c>
      <c r="G269" s="21">
        <v>32620.56</v>
      </c>
      <c r="H269" s="21"/>
      <c r="I269" s="21">
        <v>1</v>
      </c>
      <c r="J269" s="21">
        <v>1222474.92</v>
      </c>
    </row>
    <row r="270">
      <c r="A270" s="13" t="s">
        <v>402</v>
      </c>
      <c r="B270" s="14" t="s">
        <v>403</v>
      </c>
      <c r="C270" s="21">
        <v>1</v>
      </c>
      <c r="D270" s="21">
        <v>87792.54</v>
      </c>
      <c r="E270" s="21">
        <v>69252.35</v>
      </c>
      <c r="F270" s="21">
        <v>0</v>
      </c>
      <c r="G270" s="21">
        <v>18540.19</v>
      </c>
      <c r="H270" s="21"/>
      <c r="I270" s="21">
        <v>1</v>
      </c>
      <c r="J270" s="21">
        <v>1053510.48</v>
      </c>
    </row>
    <row r="271">
      <c r="A271" s="13" t="s">
        <v>404</v>
      </c>
      <c r="B271" s="14" t="s">
        <v>405</v>
      </c>
      <c r="C271" s="21">
        <v>1</v>
      </c>
      <c r="D271" s="21">
        <v>50700</v>
      </c>
      <c r="E271" s="21">
        <v>30000</v>
      </c>
      <c r="F271" s="21">
        <v>0</v>
      </c>
      <c r="G271" s="21">
        <v>20700</v>
      </c>
      <c r="H271" s="21"/>
      <c r="I271" s="21">
        <v>1</v>
      </c>
      <c r="J271" s="21">
        <v>608400</v>
      </c>
    </row>
    <row r="272">
      <c r="A272" s="13" t="s">
        <v>406</v>
      </c>
      <c r="B272" s="14" t="s">
        <v>407</v>
      </c>
      <c r="C272" s="21">
        <v>1</v>
      </c>
      <c r="D272" s="21">
        <v>87792.54</v>
      </c>
      <c r="E272" s="21">
        <v>69252.35</v>
      </c>
      <c r="F272" s="21">
        <v>0</v>
      </c>
      <c r="G272" s="21">
        <v>18540.19</v>
      </c>
      <c r="H272" s="21"/>
      <c r="I272" s="21">
        <v>1</v>
      </c>
      <c r="J272" s="21">
        <v>1053510.48</v>
      </c>
    </row>
    <row r="273">
      <c r="A273" s="13" t="s">
        <v>408</v>
      </c>
      <c r="B273" s="14" t="s">
        <v>409</v>
      </c>
      <c r="C273" s="21">
        <v>.75</v>
      </c>
      <c r="D273" s="21">
        <v>37945</v>
      </c>
      <c r="E273" s="21">
        <v>30000</v>
      </c>
      <c r="F273" s="21">
        <v>0</v>
      </c>
      <c r="G273" s="21">
        <v>7945</v>
      </c>
      <c r="H273" s="21"/>
      <c r="I273" s="21">
        <v>1</v>
      </c>
      <c r="J273" s="21">
        <v>341505</v>
      </c>
    </row>
    <row r="274">
      <c r="A274" s="13" t="s">
        <v>408</v>
      </c>
      <c r="B274" s="14" t="s">
        <v>409</v>
      </c>
      <c r="C274" s="21">
        <v>4.25</v>
      </c>
      <c r="D274" s="21">
        <v>51000</v>
      </c>
      <c r="E274" s="21">
        <v>30000</v>
      </c>
      <c r="F274" s="21">
        <v>0</v>
      </c>
      <c r="G274" s="21">
        <v>21000</v>
      </c>
      <c r="H274" s="21"/>
      <c r="I274" s="21">
        <v>1</v>
      </c>
      <c r="J274" s="21">
        <v>2601000</v>
      </c>
    </row>
    <row r="275">
      <c r="A275" s="13" t="s">
        <v>410</v>
      </c>
      <c r="B275" s="14" t="s">
        <v>411</v>
      </c>
      <c r="C275" s="21">
        <v>1</v>
      </c>
      <c r="D275" s="21">
        <v>44000</v>
      </c>
      <c r="E275" s="21">
        <v>30000</v>
      </c>
      <c r="F275" s="21">
        <v>0</v>
      </c>
      <c r="G275" s="21">
        <v>14000</v>
      </c>
      <c r="H275" s="21"/>
      <c r="I275" s="21">
        <v>1</v>
      </c>
      <c r="J275" s="21">
        <v>528000</v>
      </c>
    </row>
    <row r="276">
      <c r="A276" s="13" t="s">
        <v>412</v>
      </c>
      <c r="B276" s="14" t="s">
        <v>413</v>
      </c>
      <c r="C276" s="21">
        <v>1</v>
      </c>
      <c r="D276" s="21">
        <v>31700</v>
      </c>
      <c r="E276" s="21">
        <v>21000</v>
      </c>
      <c r="F276" s="21">
        <v>0</v>
      </c>
      <c r="G276" s="21">
        <v>10700</v>
      </c>
      <c r="H276" s="21"/>
      <c r="I276" s="21">
        <v>1</v>
      </c>
      <c r="J276" s="21">
        <v>380400</v>
      </c>
    </row>
    <row r="277">
      <c r="A277" s="13" t="s">
        <v>414</v>
      </c>
      <c r="B277" s="14" t="s">
        <v>415</v>
      </c>
      <c r="C277" s="21">
        <v>4</v>
      </c>
      <c r="D277" s="21">
        <v>63000</v>
      </c>
      <c r="E277" s="21">
        <v>36000</v>
      </c>
      <c r="F277" s="21">
        <v>0</v>
      </c>
      <c r="G277" s="21">
        <v>27000</v>
      </c>
      <c r="H277" s="21"/>
      <c r="I277" s="21">
        <v>1</v>
      </c>
      <c r="J277" s="21">
        <v>3024000</v>
      </c>
    </row>
    <row r="278">
      <c r="A278" s="13" t="s">
        <v>416</v>
      </c>
      <c r="B278" s="14" t="s">
        <v>417</v>
      </c>
      <c r="C278" s="21">
        <v>3</v>
      </c>
      <c r="D278" s="21">
        <v>71200</v>
      </c>
      <c r="E278" s="21">
        <v>36000</v>
      </c>
      <c r="F278" s="21">
        <v>0</v>
      </c>
      <c r="G278" s="21">
        <v>35200</v>
      </c>
      <c r="H278" s="21"/>
      <c r="I278" s="21">
        <v>1</v>
      </c>
      <c r="J278" s="21">
        <v>2563200</v>
      </c>
    </row>
    <row r="279">
      <c r="A279" s="13" t="s">
        <v>418</v>
      </c>
      <c r="B279" s="14" t="s">
        <v>419</v>
      </c>
      <c r="C279" s="21">
        <v>1</v>
      </c>
      <c r="D279" s="21">
        <v>75200</v>
      </c>
      <c r="E279" s="21">
        <v>36000</v>
      </c>
      <c r="F279" s="21">
        <v>0</v>
      </c>
      <c r="G279" s="21">
        <v>39200</v>
      </c>
      <c r="H279" s="21"/>
      <c r="I279" s="21">
        <v>1</v>
      </c>
      <c r="J279" s="21">
        <v>902400</v>
      </c>
    </row>
    <row r="280">
      <c r="A280" s="13" t="s">
        <v>418</v>
      </c>
      <c r="B280" s="14" t="s">
        <v>419</v>
      </c>
      <c r="C280" s="21">
        <v>2</v>
      </c>
      <c r="D280" s="21">
        <v>75200</v>
      </c>
      <c r="E280" s="21">
        <v>36000</v>
      </c>
      <c r="F280" s="21">
        <v>0</v>
      </c>
      <c r="G280" s="21">
        <v>39200</v>
      </c>
      <c r="H280" s="21"/>
      <c r="I280" s="21">
        <v>1</v>
      </c>
      <c r="J280" s="21">
        <v>1804800</v>
      </c>
    </row>
    <row r="281">
      <c r="A281" s="13" t="s">
        <v>418</v>
      </c>
      <c r="B281" s="14" t="s">
        <v>419</v>
      </c>
      <c r="C281" s="21">
        <v>4</v>
      </c>
      <c r="D281" s="21">
        <v>75200</v>
      </c>
      <c r="E281" s="21">
        <v>36000</v>
      </c>
      <c r="F281" s="21">
        <v>0</v>
      </c>
      <c r="G281" s="21">
        <v>39200</v>
      </c>
      <c r="H281" s="21"/>
      <c r="I281" s="21">
        <v>1</v>
      </c>
      <c r="J281" s="21">
        <v>3609600</v>
      </c>
    </row>
    <row r="282">
      <c r="A282" s="13" t="s">
        <v>418</v>
      </c>
      <c r="B282" s="14" t="s">
        <v>419</v>
      </c>
      <c r="C282" s="21">
        <v>1</v>
      </c>
      <c r="D282" s="21">
        <v>75200</v>
      </c>
      <c r="E282" s="21">
        <v>36000</v>
      </c>
      <c r="F282" s="21">
        <v>0</v>
      </c>
      <c r="G282" s="21">
        <v>39200</v>
      </c>
      <c r="H282" s="21"/>
      <c r="I282" s="21">
        <v>1</v>
      </c>
      <c r="J282" s="21">
        <v>902400</v>
      </c>
    </row>
    <row r="283">
      <c r="A283" s="13" t="s">
        <v>418</v>
      </c>
      <c r="B283" s="14" t="s">
        <v>419</v>
      </c>
      <c r="C283" s="21">
        <v>3</v>
      </c>
      <c r="D283" s="21">
        <v>75200</v>
      </c>
      <c r="E283" s="21">
        <v>36000</v>
      </c>
      <c r="F283" s="21">
        <v>0</v>
      </c>
      <c r="G283" s="21">
        <v>39200</v>
      </c>
      <c r="H283" s="21"/>
      <c r="I283" s="21">
        <v>1</v>
      </c>
      <c r="J283" s="21">
        <v>2707200</v>
      </c>
    </row>
    <row r="284">
      <c r="A284" s="13" t="s">
        <v>420</v>
      </c>
      <c r="B284" s="14" t="s">
        <v>421</v>
      </c>
      <c r="C284" s="21">
        <v>1</v>
      </c>
      <c r="D284" s="21">
        <v>65000</v>
      </c>
      <c r="E284" s="21">
        <v>36000</v>
      </c>
      <c r="F284" s="21">
        <v>0</v>
      </c>
      <c r="G284" s="21">
        <v>29000</v>
      </c>
      <c r="H284" s="21"/>
      <c r="I284" s="21">
        <v>1</v>
      </c>
      <c r="J284" s="21">
        <v>780000</v>
      </c>
    </row>
    <row r="285">
      <c r="A285" s="13" t="s">
        <v>420</v>
      </c>
      <c r="B285" s="14" t="s">
        <v>421</v>
      </c>
      <c r="C285" s="21">
        <v>1</v>
      </c>
      <c r="D285" s="21">
        <v>65000</v>
      </c>
      <c r="E285" s="21">
        <v>36000</v>
      </c>
      <c r="F285" s="21">
        <v>0</v>
      </c>
      <c r="G285" s="21">
        <v>29000</v>
      </c>
      <c r="H285" s="21"/>
      <c r="I285" s="21">
        <v>1</v>
      </c>
      <c r="J285" s="21">
        <v>780000</v>
      </c>
    </row>
    <row r="286">
      <c r="A286" s="13" t="s">
        <v>420</v>
      </c>
      <c r="B286" s="14" t="s">
        <v>421</v>
      </c>
      <c r="C286" s="21">
        <v>1</v>
      </c>
      <c r="D286" s="21">
        <v>65000</v>
      </c>
      <c r="E286" s="21">
        <v>36000</v>
      </c>
      <c r="F286" s="21">
        <v>0</v>
      </c>
      <c r="G286" s="21">
        <v>29000</v>
      </c>
      <c r="H286" s="21"/>
      <c r="I286" s="21">
        <v>1</v>
      </c>
      <c r="J286" s="21">
        <v>780000</v>
      </c>
    </row>
    <row r="287">
      <c r="A287" s="13" t="s">
        <v>420</v>
      </c>
      <c r="B287" s="14" t="s">
        <v>421</v>
      </c>
      <c r="C287" s="21">
        <v>2</v>
      </c>
      <c r="D287" s="21">
        <v>65000</v>
      </c>
      <c r="E287" s="21">
        <v>36000</v>
      </c>
      <c r="F287" s="21">
        <v>0</v>
      </c>
      <c r="G287" s="21">
        <v>29000</v>
      </c>
      <c r="H287" s="21"/>
      <c r="I287" s="21">
        <v>1</v>
      </c>
      <c r="J287" s="21">
        <v>1560000</v>
      </c>
    </row>
    <row r="288">
      <c r="A288" s="13" t="s">
        <v>420</v>
      </c>
      <c r="B288" s="14" t="s">
        <v>421</v>
      </c>
      <c r="C288" s="21">
        <v>2</v>
      </c>
      <c r="D288" s="21">
        <v>65000</v>
      </c>
      <c r="E288" s="21">
        <v>36000</v>
      </c>
      <c r="F288" s="21">
        <v>0</v>
      </c>
      <c r="G288" s="21">
        <v>29000</v>
      </c>
      <c r="H288" s="21"/>
      <c r="I288" s="21">
        <v>1</v>
      </c>
      <c r="J288" s="21">
        <v>1560000</v>
      </c>
    </row>
    <row r="289">
      <c r="A289" s="13" t="s">
        <v>420</v>
      </c>
      <c r="B289" s="14" t="s">
        <v>421</v>
      </c>
      <c r="C289" s="21">
        <v>1</v>
      </c>
      <c r="D289" s="21">
        <v>65000</v>
      </c>
      <c r="E289" s="21">
        <v>36000</v>
      </c>
      <c r="F289" s="21">
        <v>0</v>
      </c>
      <c r="G289" s="21">
        <v>29000</v>
      </c>
      <c r="H289" s="21"/>
      <c r="I289" s="21">
        <v>1</v>
      </c>
      <c r="J289" s="21">
        <v>780000</v>
      </c>
    </row>
    <row r="290">
      <c r="A290" s="13" t="s">
        <v>422</v>
      </c>
      <c r="B290" s="14" t="s">
        <v>423</v>
      </c>
      <c r="C290" s="21">
        <v>1</v>
      </c>
      <c r="D290" s="21">
        <v>74600</v>
      </c>
      <c r="E290" s="21">
        <v>36000</v>
      </c>
      <c r="F290" s="21">
        <v>0</v>
      </c>
      <c r="G290" s="21">
        <v>38600</v>
      </c>
      <c r="H290" s="21"/>
      <c r="I290" s="21">
        <v>1</v>
      </c>
      <c r="J290" s="21">
        <v>895200</v>
      </c>
    </row>
    <row r="291">
      <c r="A291" s="13" t="s">
        <v>424</v>
      </c>
      <c r="B291" s="14" t="s">
        <v>425</v>
      </c>
      <c r="C291" s="21">
        <v>1</v>
      </c>
      <c r="D291" s="21">
        <v>57500</v>
      </c>
      <c r="E291" s="21">
        <v>30000</v>
      </c>
      <c r="F291" s="21">
        <v>0</v>
      </c>
      <c r="G291" s="21">
        <v>27500</v>
      </c>
      <c r="H291" s="21"/>
      <c r="I291" s="21">
        <v>1</v>
      </c>
      <c r="J291" s="21">
        <v>690000</v>
      </c>
    </row>
    <row r="292">
      <c r="A292" s="13" t="s">
        <v>426</v>
      </c>
      <c r="B292" s="14" t="s">
        <v>427</v>
      </c>
      <c r="C292" s="21">
        <v>1</v>
      </c>
      <c r="D292" s="21">
        <v>54000</v>
      </c>
      <c r="E292" s="21">
        <v>30000</v>
      </c>
      <c r="F292" s="21">
        <v>0</v>
      </c>
      <c r="G292" s="21">
        <v>24000</v>
      </c>
      <c r="H292" s="21"/>
      <c r="I292" s="21">
        <v>1</v>
      </c>
      <c r="J292" s="21">
        <v>648000</v>
      </c>
    </row>
    <row r="293">
      <c r="A293" s="13" t="s">
        <v>426</v>
      </c>
      <c r="B293" s="14" t="s">
        <v>427</v>
      </c>
      <c r="C293" s="21">
        <v>1</v>
      </c>
      <c r="D293" s="21">
        <v>54000</v>
      </c>
      <c r="E293" s="21">
        <v>30000</v>
      </c>
      <c r="F293" s="21">
        <v>0</v>
      </c>
      <c r="G293" s="21">
        <v>24000</v>
      </c>
      <c r="H293" s="21"/>
      <c r="I293" s="21">
        <v>1</v>
      </c>
      <c r="J293" s="21">
        <v>648000</v>
      </c>
    </row>
    <row r="294">
      <c r="A294" s="13" t="s">
        <v>426</v>
      </c>
      <c r="B294" s="14" t="s">
        <v>427</v>
      </c>
      <c r="C294" s="21">
        <v>1</v>
      </c>
      <c r="D294" s="21">
        <v>54000</v>
      </c>
      <c r="E294" s="21">
        <v>30000</v>
      </c>
      <c r="F294" s="21">
        <v>0</v>
      </c>
      <c r="G294" s="21">
        <v>24000</v>
      </c>
      <c r="H294" s="21"/>
      <c r="I294" s="21">
        <v>1</v>
      </c>
      <c r="J294" s="21">
        <v>648000</v>
      </c>
    </row>
    <row r="295">
      <c r="A295" s="13" t="s">
        <v>426</v>
      </c>
      <c r="B295" s="14" t="s">
        <v>427</v>
      </c>
      <c r="C295" s="21">
        <v>2</v>
      </c>
      <c r="D295" s="21">
        <v>54000</v>
      </c>
      <c r="E295" s="21">
        <v>30000</v>
      </c>
      <c r="F295" s="21">
        <v>0</v>
      </c>
      <c r="G295" s="21">
        <v>24000</v>
      </c>
      <c r="H295" s="21"/>
      <c r="I295" s="21">
        <v>1</v>
      </c>
      <c r="J295" s="21">
        <v>1296000</v>
      </c>
    </row>
    <row r="296">
      <c r="A296" s="13" t="s">
        <v>426</v>
      </c>
      <c r="B296" s="14" t="s">
        <v>427</v>
      </c>
      <c r="C296" s="21">
        <v>1</v>
      </c>
      <c r="D296" s="21">
        <v>54000</v>
      </c>
      <c r="E296" s="21">
        <v>30000</v>
      </c>
      <c r="F296" s="21">
        <v>0</v>
      </c>
      <c r="G296" s="21">
        <v>24000</v>
      </c>
      <c r="H296" s="21"/>
      <c r="I296" s="21">
        <v>1</v>
      </c>
      <c r="J296" s="21">
        <v>648000</v>
      </c>
    </row>
    <row r="297">
      <c r="A297" s="13" t="s">
        <v>428</v>
      </c>
      <c r="B297" s="14" t="s">
        <v>429</v>
      </c>
      <c r="C297" s="21">
        <v>1.5</v>
      </c>
      <c r="D297" s="21">
        <v>50500</v>
      </c>
      <c r="E297" s="21">
        <v>30000</v>
      </c>
      <c r="F297" s="21">
        <v>0</v>
      </c>
      <c r="G297" s="21">
        <v>20500</v>
      </c>
      <c r="H297" s="21"/>
      <c r="I297" s="21">
        <v>1</v>
      </c>
      <c r="J297" s="21">
        <v>909000</v>
      </c>
    </row>
    <row r="298">
      <c r="A298" s="13" t="s">
        <v>428</v>
      </c>
      <c r="B298" s="14" t="s">
        <v>429</v>
      </c>
      <c r="C298" s="21">
        <v>4.5</v>
      </c>
      <c r="D298" s="21">
        <v>50500</v>
      </c>
      <c r="E298" s="21">
        <v>30000</v>
      </c>
      <c r="F298" s="21">
        <v>0</v>
      </c>
      <c r="G298" s="21">
        <v>20500</v>
      </c>
      <c r="H298" s="21"/>
      <c r="I298" s="21">
        <v>1</v>
      </c>
      <c r="J298" s="21">
        <v>2727000</v>
      </c>
    </row>
    <row r="299">
      <c r="A299" s="13" t="s">
        <v>428</v>
      </c>
      <c r="B299" s="14" t="s">
        <v>429</v>
      </c>
      <c r="C299" s="21">
        <v>1</v>
      </c>
      <c r="D299" s="21">
        <v>50500</v>
      </c>
      <c r="E299" s="21">
        <v>30000</v>
      </c>
      <c r="F299" s="21">
        <v>0</v>
      </c>
      <c r="G299" s="21">
        <v>20500</v>
      </c>
      <c r="H299" s="21"/>
      <c r="I299" s="21">
        <v>1</v>
      </c>
      <c r="J299" s="21">
        <v>606000</v>
      </c>
    </row>
    <row r="300">
      <c r="A300" s="13" t="s">
        <v>428</v>
      </c>
      <c r="B300" s="14" t="s">
        <v>429</v>
      </c>
      <c r="C300" s="21">
        <v>.5</v>
      </c>
      <c r="D300" s="21">
        <v>50500</v>
      </c>
      <c r="E300" s="21">
        <v>30000</v>
      </c>
      <c r="F300" s="21">
        <v>0</v>
      </c>
      <c r="G300" s="21">
        <v>20500</v>
      </c>
      <c r="H300" s="21"/>
      <c r="I300" s="21">
        <v>1</v>
      </c>
      <c r="J300" s="21">
        <v>303000</v>
      </c>
    </row>
    <row r="301">
      <c r="A301" s="13" t="s">
        <v>428</v>
      </c>
      <c r="B301" s="14" t="s">
        <v>429</v>
      </c>
      <c r="C301" s="21">
        <v>2</v>
      </c>
      <c r="D301" s="21">
        <v>50500</v>
      </c>
      <c r="E301" s="21">
        <v>30000</v>
      </c>
      <c r="F301" s="21">
        <v>0</v>
      </c>
      <c r="G301" s="21">
        <v>20500</v>
      </c>
      <c r="H301" s="21"/>
      <c r="I301" s="21">
        <v>1</v>
      </c>
      <c r="J301" s="21">
        <v>1212000</v>
      </c>
    </row>
    <row r="302">
      <c r="A302" s="13" t="s">
        <v>428</v>
      </c>
      <c r="B302" s="14" t="s">
        <v>429</v>
      </c>
      <c r="C302" s="21">
        <v>1.5</v>
      </c>
      <c r="D302" s="21">
        <v>50500</v>
      </c>
      <c r="E302" s="21">
        <v>30000</v>
      </c>
      <c r="F302" s="21">
        <v>0</v>
      </c>
      <c r="G302" s="21">
        <v>20500</v>
      </c>
      <c r="H302" s="21"/>
      <c r="I302" s="21">
        <v>1</v>
      </c>
      <c r="J302" s="21">
        <v>909000</v>
      </c>
    </row>
    <row r="303">
      <c r="A303" s="13" t="s">
        <v>428</v>
      </c>
      <c r="B303" s="14" t="s">
        <v>429</v>
      </c>
      <c r="C303" s="21">
        <v>5</v>
      </c>
      <c r="D303" s="21">
        <v>50500</v>
      </c>
      <c r="E303" s="21">
        <v>30000</v>
      </c>
      <c r="F303" s="21">
        <v>0</v>
      </c>
      <c r="G303" s="21">
        <v>20500</v>
      </c>
      <c r="H303" s="21"/>
      <c r="I303" s="21">
        <v>1</v>
      </c>
      <c r="J303" s="21">
        <v>3030000</v>
      </c>
    </row>
    <row r="304">
      <c r="A304" s="13" t="s">
        <v>428</v>
      </c>
      <c r="B304" s="14" t="s">
        <v>429</v>
      </c>
      <c r="C304" s="21">
        <v>3</v>
      </c>
      <c r="D304" s="21">
        <v>50500</v>
      </c>
      <c r="E304" s="21">
        <v>30000</v>
      </c>
      <c r="F304" s="21">
        <v>0</v>
      </c>
      <c r="G304" s="21">
        <v>20500</v>
      </c>
      <c r="H304" s="21"/>
      <c r="I304" s="21">
        <v>1</v>
      </c>
      <c r="J304" s="21">
        <v>1818000</v>
      </c>
    </row>
    <row r="305">
      <c r="A305" s="13" t="s">
        <v>430</v>
      </c>
      <c r="B305" s="14" t="s">
        <v>431</v>
      </c>
      <c r="C305" s="21">
        <v>3</v>
      </c>
      <c r="D305" s="21">
        <v>46000</v>
      </c>
      <c r="E305" s="21">
        <v>30000</v>
      </c>
      <c r="F305" s="21">
        <v>0</v>
      </c>
      <c r="G305" s="21">
        <v>16000</v>
      </c>
      <c r="H305" s="21"/>
      <c r="I305" s="21">
        <v>1</v>
      </c>
      <c r="J305" s="21">
        <v>1656000</v>
      </c>
    </row>
    <row r="306">
      <c r="A306" s="13" t="s">
        <v>430</v>
      </c>
      <c r="B306" s="14" t="s">
        <v>431</v>
      </c>
      <c r="C306" s="21">
        <v>2</v>
      </c>
      <c r="D306" s="21">
        <v>46000</v>
      </c>
      <c r="E306" s="21">
        <v>30000</v>
      </c>
      <c r="F306" s="21">
        <v>0</v>
      </c>
      <c r="G306" s="21">
        <v>16000</v>
      </c>
      <c r="H306" s="21"/>
      <c r="I306" s="21">
        <v>1</v>
      </c>
      <c r="J306" s="21">
        <v>1104000</v>
      </c>
    </row>
    <row r="307">
      <c r="A307" s="13" t="s">
        <v>430</v>
      </c>
      <c r="B307" s="14" t="s">
        <v>431</v>
      </c>
      <c r="C307" s="21">
        <v>1</v>
      </c>
      <c r="D307" s="21">
        <v>46000</v>
      </c>
      <c r="E307" s="21">
        <v>30000</v>
      </c>
      <c r="F307" s="21">
        <v>0</v>
      </c>
      <c r="G307" s="21">
        <v>16000</v>
      </c>
      <c r="H307" s="21"/>
      <c r="I307" s="21">
        <v>1</v>
      </c>
      <c r="J307" s="21">
        <v>552000</v>
      </c>
    </row>
    <row r="308">
      <c r="A308" s="13" t="s">
        <v>432</v>
      </c>
      <c r="B308" s="14" t="s">
        <v>433</v>
      </c>
      <c r="C308" s="21">
        <v>3</v>
      </c>
      <c r="D308" s="21">
        <v>60210</v>
      </c>
      <c r="E308" s="21">
        <v>30000</v>
      </c>
      <c r="F308" s="21">
        <v>0</v>
      </c>
      <c r="G308" s="21">
        <v>30210</v>
      </c>
      <c r="H308" s="21"/>
      <c r="I308" s="21">
        <v>1</v>
      </c>
      <c r="J308" s="21">
        <v>2167560</v>
      </c>
    </row>
    <row r="309">
      <c r="A309" s="13" t="s">
        <v>432</v>
      </c>
      <c r="B309" s="14" t="s">
        <v>433</v>
      </c>
      <c r="C309" s="21">
        <v>1</v>
      </c>
      <c r="D309" s="21">
        <v>60210</v>
      </c>
      <c r="E309" s="21">
        <v>30000</v>
      </c>
      <c r="F309" s="21">
        <v>0</v>
      </c>
      <c r="G309" s="21">
        <v>30210</v>
      </c>
      <c r="H309" s="21"/>
      <c r="I309" s="21">
        <v>1</v>
      </c>
      <c r="J309" s="21">
        <v>722520</v>
      </c>
    </row>
    <row r="310">
      <c r="A310" s="13" t="s">
        <v>432</v>
      </c>
      <c r="B310" s="14" t="s">
        <v>433</v>
      </c>
      <c r="C310" s="21">
        <v>7.5</v>
      </c>
      <c r="D310" s="21">
        <v>60210</v>
      </c>
      <c r="E310" s="21">
        <v>30000</v>
      </c>
      <c r="F310" s="21">
        <v>0</v>
      </c>
      <c r="G310" s="21">
        <v>30210</v>
      </c>
      <c r="H310" s="21"/>
      <c r="I310" s="21">
        <v>1</v>
      </c>
      <c r="J310" s="21">
        <v>5418900</v>
      </c>
    </row>
    <row r="311">
      <c r="A311" s="13" t="s">
        <v>432</v>
      </c>
      <c r="B311" s="14" t="s">
        <v>433</v>
      </c>
      <c r="C311" s="21">
        <v>1</v>
      </c>
      <c r="D311" s="21">
        <v>60210</v>
      </c>
      <c r="E311" s="21">
        <v>30000</v>
      </c>
      <c r="F311" s="21">
        <v>0</v>
      </c>
      <c r="G311" s="21">
        <v>30210</v>
      </c>
      <c r="H311" s="21"/>
      <c r="I311" s="21">
        <v>1</v>
      </c>
      <c r="J311" s="21">
        <v>722520</v>
      </c>
    </row>
    <row r="312">
      <c r="A312" s="13" t="s">
        <v>434</v>
      </c>
      <c r="B312" s="14" t="s">
        <v>435</v>
      </c>
      <c r="C312" s="21">
        <v>1</v>
      </c>
      <c r="D312" s="21">
        <v>58000</v>
      </c>
      <c r="E312" s="21">
        <v>30000</v>
      </c>
      <c r="F312" s="21">
        <v>0</v>
      </c>
      <c r="G312" s="21">
        <v>28000</v>
      </c>
      <c r="H312" s="21"/>
      <c r="I312" s="21">
        <v>1</v>
      </c>
      <c r="J312" s="21">
        <v>696000</v>
      </c>
    </row>
    <row r="313">
      <c r="A313" s="13" t="s">
        <v>434</v>
      </c>
      <c r="B313" s="14" t="s">
        <v>435</v>
      </c>
      <c r="C313" s="21">
        <v>2</v>
      </c>
      <c r="D313" s="21">
        <v>58000</v>
      </c>
      <c r="E313" s="21">
        <v>30000</v>
      </c>
      <c r="F313" s="21">
        <v>0</v>
      </c>
      <c r="G313" s="21">
        <v>28000</v>
      </c>
      <c r="H313" s="21"/>
      <c r="I313" s="21">
        <v>1</v>
      </c>
      <c r="J313" s="21">
        <v>1392000</v>
      </c>
    </row>
    <row r="314">
      <c r="A314" s="13" t="s">
        <v>436</v>
      </c>
      <c r="B314" s="14" t="s">
        <v>437</v>
      </c>
      <c r="C314" s="21">
        <v>3</v>
      </c>
      <c r="D314" s="21">
        <v>62975</v>
      </c>
      <c r="E314" s="21">
        <v>30000</v>
      </c>
      <c r="F314" s="21">
        <v>0</v>
      </c>
      <c r="G314" s="21">
        <v>32975</v>
      </c>
      <c r="H314" s="21"/>
      <c r="I314" s="21">
        <v>1</v>
      </c>
      <c r="J314" s="21">
        <v>2267100</v>
      </c>
    </row>
    <row r="315">
      <c r="A315" s="13" t="s">
        <v>436</v>
      </c>
      <c r="B315" s="14" t="s">
        <v>437</v>
      </c>
      <c r="C315" s="21">
        <v>11</v>
      </c>
      <c r="D315" s="21">
        <v>62975</v>
      </c>
      <c r="E315" s="21">
        <v>30000</v>
      </c>
      <c r="F315" s="21">
        <v>0</v>
      </c>
      <c r="G315" s="21">
        <v>32975</v>
      </c>
      <c r="H315" s="21"/>
      <c r="I315" s="21">
        <v>1</v>
      </c>
      <c r="J315" s="21">
        <v>8312700</v>
      </c>
    </row>
    <row r="316">
      <c r="A316" s="13" t="s">
        <v>436</v>
      </c>
      <c r="B316" s="14" t="s">
        <v>437</v>
      </c>
      <c r="C316" s="21">
        <v>6</v>
      </c>
      <c r="D316" s="21">
        <v>62975</v>
      </c>
      <c r="E316" s="21">
        <v>30000</v>
      </c>
      <c r="F316" s="21">
        <v>0</v>
      </c>
      <c r="G316" s="21">
        <v>32975</v>
      </c>
      <c r="H316" s="21"/>
      <c r="I316" s="21">
        <v>1</v>
      </c>
      <c r="J316" s="21">
        <v>4534200</v>
      </c>
    </row>
    <row r="317">
      <c r="A317" s="13" t="s">
        <v>436</v>
      </c>
      <c r="B317" s="14" t="s">
        <v>437</v>
      </c>
      <c r="C317" s="21">
        <v>27.5</v>
      </c>
      <c r="D317" s="21">
        <v>62975</v>
      </c>
      <c r="E317" s="21">
        <v>30000</v>
      </c>
      <c r="F317" s="21">
        <v>0</v>
      </c>
      <c r="G317" s="21">
        <v>32975</v>
      </c>
      <c r="H317" s="21"/>
      <c r="I317" s="21">
        <v>1</v>
      </c>
      <c r="J317" s="21">
        <v>20781750</v>
      </c>
    </row>
    <row r="318">
      <c r="A318" s="13" t="s">
        <v>436</v>
      </c>
      <c r="B318" s="14" t="s">
        <v>437</v>
      </c>
      <c r="C318" s="21">
        <v>11</v>
      </c>
      <c r="D318" s="21">
        <v>62975</v>
      </c>
      <c r="E318" s="21">
        <v>30000</v>
      </c>
      <c r="F318" s="21">
        <v>0</v>
      </c>
      <c r="G318" s="21">
        <v>32975</v>
      </c>
      <c r="H318" s="21"/>
      <c r="I318" s="21">
        <v>1</v>
      </c>
      <c r="J318" s="21">
        <v>8312700</v>
      </c>
    </row>
    <row r="319">
      <c r="A319" s="13" t="s">
        <v>436</v>
      </c>
      <c r="B319" s="14" t="s">
        <v>437</v>
      </c>
      <c r="C319" s="21">
        <v>3.5</v>
      </c>
      <c r="D319" s="21">
        <v>62975</v>
      </c>
      <c r="E319" s="21">
        <v>30000</v>
      </c>
      <c r="F319" s="21">
        <v>0</v>
      </c>
      <c r="G319" s="21">
        <v>32975</v>
      </c>
      <c r="H319" s="21"/>
      <c r="I319" s="21">
        <v>1</v>
      </c>
      <c r="J319" s="21">
        <v>2644950</v>
      </c>
    </row>
    <row r="320">
      <c r="A320" s="13" t="s">
        <v>436</v>
      </c>
      <c r="B320" s="14" t="s">
        <v>437</v>
      </c>
      <c r="C320" s="21">
        <v>2</v>
      </c>
      <c r="D320" s="21">
        <v>62975</v>
      </c>
      <c r="E320" s="21">
        <v>30000</v>
      </c>
      <c r="F320" s="21">
        <v>0</v>
      </c>
      <c r="G320" s="21">
        <v>32975</v>
      </c>
      <c r="H320" s="21"/>
      <c r="I320" s="21">
        <v>1</v>
      </c>
      <c r="J320" s="21">
        <v>1511400</v>
      </c>
    </row>
    <row r="321">
      <c r="A321" s="13" t="s">
        <v>436</v>
      </c>
      <c r="B321" s="14" t="s">
        <v>437</v>
      </c>
      <c r="C321" s="21">
        <v>4.5</v>
      </c>
      <c r="D321" s="21">
        <v>62975</v>
      </c>
      <c r="E321" s="21">
        <v>30000</v>
      </c>
      <c r="F321" s="21">
        <v>0</v>
      </c>
      <c r="G321" s="21">
        <v>32975</v>
      </c>
      <c r="H321" s="21"/>
      <c r="I321" s="21">
        <v>1</v>
      </c>
      <c r="J321" s="21">
        <v>3400650</v>
      </c>
    </row>
    <row r="322">
      <c r="A322" s="13" t="s">
        <v>438</v>
      </c>
      <c r="B322" s="14" t="s">
        <v>439</v>
      </c>
      <c r="C322" s="21">
        <v>.5</v>
      </c>
      <c r="D322" s="21">
        <v>47800</v>
      </c>
      <c r="E322" s="21">
        <v>30000</v>
      </c>
      <c r="F322" s="21">
        <v>0</v>
      </c>
      <c r="G322" s="21">
        <v>17800</v>
      </c>
      <c r="H322" s="21"/>
      <c r="I322" s="21">
        <v>1</v>
      </c>
      <c r="J322" s="21">
        <v>286800</v>
      </c>
    </row>
    <row r="323">
      <c r="A323" s="13" t="s">
        <v>438</v>
      </c>
      <c r="B323" s="14" t="s">
        <v>439</v>
      </c>
      <c r="C323" s="21">
        <v>.5</v>
      </c>
      <c r="D323" s="21">
        <v>47800</v>
      </c>
      <c r="E323" s="21">
        <v>30000</v>
      </c>
      <c r="F323" s="21">
        <v>0</v>
      </c>
      <c r="G323" s="21">
        <v>17800</v>
      </c>
      <c r="H323" s="21"/>
      <c r="I323" s="21">
        <v>1</v>
      </c>
      <c r="J323" s="21">
        <v>286800</v>
      </c>
    </row>
    <row r="324">
      <c r="A324" s="13" t="s">
        <v>438</v>
      </c>
      <c r="B324" s="14" t="s">
        <v>439</v>
      </c>
      <c r="C324" s="21">
        <v>2</v>
      </c>
      <c r="D324" s="21">
        <v>47800</v>
      </c>
      <c r="E324" s="21">
        <v>30000</v>
      </c>
      <c r="F324" s="21">
        <v>0</v>
      </c>
      <c r="G324" s="21">
        <v>17800</v>
      </c>
      <c r="H324" s="21"/>
      <c r="I324" s="21">
        <v>1</v>
      </c>
      <c r="J324" s="21">
        <v>1147200</v>
      </c>
    </row>
    <row r="325">
      <c r="A325" s="13" t="s">
        <v>438</v>
      </c>
      <c r="B325" s="14" t="s">
        <v>439</v>
      </c>
      <c r="C325" s="21">
        <v>.5</v>
      </c>
      <c r="D325" s="21">
        <v>47800</v>
      </c>
      <c r="E325" s="21">
        <v>30000</v>
      </c>
      <c r="F325" s="21">
        <v>0</v>
      </c>
      <c r="G325" s="21">
        <v>17800</v>
      </c>
      <c r="H325" s="21"/>
      <c r="I325" s="21">
        <v>1</v>
      </c>
      <c r="J325" s="21">
        <v>286800</v>
      </c>
    </row>
    <row r="326">
      <c r="A326" s="13" t="s">
        <v>440</v>
      </c>
      <c r="B326" s="14" t="s">
        <v>441</v>
      </c>
      <c r="C326" s="21">
        <v>.5</v>
      </c>
      <c r="D326" s="21">
        <v>58000</v>
      </c>
      <c r="E326" s="21">
        <v>30000</v>
      </c>
      <c r="F326" s="21">
        <v>0</v>
      </c>
      <c r="G326" s="21">
        <v>28000</v>
      </c>
      <c r="H326" s="21"/>
      <c r="I326" s="21">
        <v>1</v>
      </c>
      <c r="J326" s="21">
        <v>348000</v>
      </c>
    </row>
    <row r="327">
      <c r="A327" s="13" t="s">
        <v>442</v>
      </c>
      <c r="B327" s="14" t="s">
        <v>443</v>
      </c>
      <c r="C327" s="21">
        <v>2</v>
      </c>
      <c r="D327" s="21">
        <v>56700</v>
      </c>
      <c r="E327" s="21">
        <v>32000</v>
      </c>
      <c r="F327" s="21">
        <v>0</v>
      </c>
      <c r="G327" s="21">
        <v>24700</v>
      </c>
      <c r="H327" s="21"/>
      <c r="I327" s="21">
        <v>1</v>
      </c>
      <c r="J327" s="21">
        <v>1360800</v>
      </c>
    </row>
    <row r="328">
      <c r="A328" s="13" t="s">
        <v>442</v>
      </c>
      <c r="B328" s="14" t="s">
        <v>443</v>
      </c>
      <c r="C328" s="21">
        <v>1</v>
      </c>
      <c r="D328" s="21">
        <v>56700</v>
      </c>
      <c r="E328" s="21">
        <v>32000</v>
      </c>
      <c r="F328" s="21">
        <v>0</v>
      </c>
      <c r="G328" s="21">
        <v>24700</v>
      </c>
      <c r="H328" s="21"/>
      <c r="I328" s="21">
        <v>1</v>
      </c>
      <c r="J328" s="21">
        <v>680400</v>
      </c>
    </row>
    <row r="329">
      <c r="A329" s="13" t="s">
        <v>444</v>
      </c>
      <c r="B329" s="14" t="s">
        <v>445</v>
      </c>
      <c r="C329" s="21">
        <v>1</v>
      </c>
      <c r="D329" s="21">
        <v>55000</v>
      </c>
      <c r="E329" s="21">
        <v>30000</v>
      </c>
      <c r="F329" s="21">
        <v>0</v>
      </c>
      <c r="G329" s="21">
        <v>25000</v>
      </c>
      <c r="H329" s="21"/>
      <c r="I329" s="21">
        <v>1</v>
      </c>
      <c r="J329" s="21">
        <v>660000</v>
      </c>
    </row>
    <row r="330">
      <c r="A330" s="13" t="s">
        <v>446</v>
      </c>
      <c r="B330" s="14" t="s">
        <v>447</v>
      </c>
      <c r="C330" s="21">
        <v>1</v>
      </c>
      <c r="D330" s="21">
        <v>56499.97583</v>
      </c>
      <c r="E330" s="21">
        <v>30000</v>
      </c>
      <c r="F330" s="21">
        <v>0</v>
      </c>
      <c r="G330" s="21">
        <v>26499.97583</v>
      </c>
      <c r="H330" s="21"/>
      <c r="I330" s="21">
        <v>1</v>
      </c>
      <c r="J330" s="21">
        <v>677999.71</v>
      </c>
    </row>
    <row r="331">
      <c r="A331" s="13" t="s">
        <v>448</v>
      </c>
      <c r="B331" s="14" t="s">
        <v>449</v>
      </c>
      <c r="C331" s="21">
        <v>1</v>
      </c>
      <c r="D331" s="21">
        <v>48000</v>
      </c>
      <c r="E331" s="21">
        <v>30000</v>
      </c>
      <c r="F331" s="21">
        <v>0</v>
      </c>
      <c r="G331" s="21">
        <v>18000</v>
      </c>
      <c r="H331" s="21"/>
      <c r="I331" s="21">
        <v>1</v>
      </c>
      <c r="J331" s="21">
        <v>576000</v>
      </c>
    </row>
    <row r="332">
      <c r="A332" s="13" t="s">
        <v>450</v>
      </c>
      <c r="B332" s="14" t="s">
        <v>451</v>
      </c>
      <c r="C332" s="21">
        <v>1</v>
      </c>
      <c r="D332" s="21">
        <v>50500</v>
      </c>
      <c r="E332" s="21">
        <v>30000</v>
      </c>
      <c r="F332" s="21">
        <v>0</v>
      </c>
      <c r="G332" s="21">
        <v>20500</v>
      </c>
      <c r="H332" s="21"/>
      <c r="I332" s="21">
        <v>1</v>
      </c>
      <c r="J332" s="21">
        <v>606000</v>
      </c>
    </row>
    <row r="333">
      <c r="A333" s="13" t="s">
        <v>450</v>
      </c>
      <c r="B333" s="14" t="s">
        <v>451</v>
      </c>
      <c r="C333" s="21">
        <v>1</v>
      </c>
      <c r="D333" s="21">
        <v>65000</v>
      </c>
      <c r="E333" s="21">
        <v>36000</v>
      </c>
      <c r="F333" s="21">
        <v>0</v>
      </c>
      <c r="G333" s="21">
        <v>29000</v>
      </c>
      <c r="H333" s="21"/>
      <c r="I333" s="21">
        <v>1</v>
      </c>
      <c r="J333" s="21">
        <v>780000</v>
      </c>
    </row>
    <row r="334">
      <c r="A334" s="13" t="s">
        <v>450</v>
      </c>
      <c r="B334" s="14" t="s">
        <v>451</v>
      </c>
      <c r="C334" s="21">
        <v>2</v>
      </c>
      <c r="D334" s="21">
        <v>62975</v>
      </c>
      <c r="E334" s="21">
        <v>30000</v>
      </c>
      <c r="F334" s="21">
        <v>0</v>
      </c>
      <c r="G334" s="21">
        <v>32975</v>
      </c>
      <c r="H334" s="21"/>
      <c r="I334" s="21">
        <v>1</v>
      </c>
      <c r="J334" s="21">
        <v>1511400</v>
      </c>
    </row>
    <row r="335" ht="25" customHeight="1">
      <c r="A335" s="22" t="s">
        <v>452</v>
      </c>
      <c r="B335" s="22"/>
      <c r="C335" s="23" t="s">
        <v>253</v>
      </c>
      <c r="D335" s="23">
        <f>SUBTOTAL(9,D247:D334)</f>
      </c>
      <c r="E335" s="23" t="s">
        <v>253</v>
      </c>
      <c r="F335" s="23" t="s">
        <v>253</v>
      </c>
      <c r="G335" s="23" t="s">
        <v>253</v>
      </c>
      <c r="H335" s="23" t="s">
        <v>253</v>
      </c>
      <c r="I335" s="23" t="s">
        <v>253</v>
      </c>
      <c r="J335" s="23">
        <f>SUBTOTAL(9,J247:J334)</f>
      </c>
    </row>
    <row r="336" ht="25" customHeight="1">
</row>
    <row r="337" ht="25" customHeight="1">
      <c r="A337" s="34" t="s">
        <v>344</v>
      </c>
      <c r="B337" s="34"/>
      <c r="C337" s="24" t="s">
        <v>116</v>
      </c>
      <c r="D337" s="24"/>
      <c r="E337" s="24"/>
      <c r="F337" s="24"/>
      <c r="G337" s="24"/>
      <c r="H337" s="24"/>
      <c r="I337" s="24"/>
      <c r="J337" s="24"/>
    </row>
    <row r="338" ht="25" customHeight="1">
      <c r="A338" s="34" t="s">
        <v>345</v>
      </c>
      <c r="B338" s="34"/>
      <c r="C338" s="24" t="s">
        <v>453</v>
      </c>
      <c r="D338" s="24"/>
      <c r="E338" s="24"/>
      <c r="F338" s="24"/>
      <c r="G338" s="24"/>
      <c r="H338" s="24"/>
      <c r="I338" s="24"/>
      <c r="J338" s="24"/>
    </row>
    <row r="339" ht="25" customHeight="1">
      <c r="A339" s="34" t="s">
        <v>347</v>
      </c>
      <c r="B339" s="34"/>
      <c r="C339" s="24" t="s">
        <v>315</v>
      </c>
      <c r="D339" s="24"/>
      <c r="E339" s="24"/>
      <c r="F339" s="24"/>
      <c r="G339" s="24"/>
      <c r="H339" s="24"/>
      <c r="I339" s="24"/>
      <c r="J339" s="24"/>
    </row>
    <row r="340" ht="25" customHeight="1">
      <c r="A340" s="6" t="s">
        <v>348</v>
      </c>
      <c r="B340" s="6"/>
      <c r="C340" s="6"/>
      <c r="D340" s="6"/>
      <c r="E340" s="6"/>
      <c r="F340" s="6"/>
      <c r="G340" s="6"/>
      <c r="H340" s="6"/>
      <c r="I340" s="6"/>
      <c r="J340" s="6"/>
    </row>
    <row r="341" ht="25" customHeight="1">
</row>
    <row r="342" ht="50" customHeight="1">
      <c r="A342" s="13" t="s">
        <v>241</v>
      </c>
      <c r="B342" s="13" t="s">
        <v>349</v>
      </c>
      <c r="C342" s="13" t="s">
        <v>350</v>
      </c>
      <c r="D342" s="13" t="s">
        <v>351</v>
      </c>
      <c r="E342" s="13"/>
      <c r="F342" s="13"/>
      <c r="G342" s="13"/>
      <c r="H342" s="13" t="s">
        <v>352</v>
      </c>
      <c r="I342" s="13" t="s">
        <v>353</v>
      </c>
      <c r="J342" s="13" t="s">
        <v>354</v>
      </c>
    </row>
    <row r="343" ht="50" customHeight="1">
      <c r="A343" s="13"/>
      <c r="B343" s="13"/>
      <c r="C343" s="13"/>
      <c r="D343" s="13" t="s">
        <v>355</v>
      </c>
      <c r="E343" s="13" t="s">
        <v>93</v>
      </c>
      <c r="F343" s="13"/>
      <c r="G343" s="13"/>
      <c r="H343" s="13"/>
      <c r="I343" s="13"/>
      <c r="J343" s="13"/>
    </row>
    <row r="344" ht="50" customHeight="1">
      <c r="A344" s="13"/>
      <c r="B344" s="13"/>
      <c r="C344" s="13"/>
      <c r="D344" s="13"/>
      <c r="E344" s="13" t="s">
        <v>356</v>
      </c>
      <c r="F344" s="13" t="s">
        <v>357</v>
      </c>
      <c r="G344" s="13" t="s">
        <v>358</v>
      </c>
      <c r="H344" s="13"/>
      <c r="I344" s="13"/>
      <c r="J344" s="13"/>
    </row>
    <row r="345" ht="25" customHeight="1">
      <c r="A345" s="13" t="s">
        <v>250</v>
      </c>
      <c r="B345" s="13" t="s">
        <v>359</v>
      </c>
      <c r="C345" s="13" t="s">
        <v>360</v>
      </c>
      <c r="D345" s="13" t="s">
        <v>361</v>
      </c>
      <c r="E345" s="13" t="s">
        <v>362</v>
      </c>
      <c r="F345" s="13" t="s">
        <v>363</v>
      </c>
      <c r="G345" s="13" t="s">
        <v>364</v>
      </c>
      <c r="H345" s="13" t="s">
        <v>365</v>
      </c>
      <c r="I345" s="13" t="s">
        <v>366</v>
      </c>
      <c r="J345" s="13" t="s">
        <v>367</v>
      </c>
    </row>
    <row r="346">
      <c r="A346" s="13" t="s">
        <v>386</v>
      </c>
      <c r="B346" s="14" t="s">
        <v>387</v>
      </c>
      <c r="C346" s="21">
        <v>2</v>
      </c>
      <c r="D346" s="21">
        <v>6652.533</v>
      </c>
      <c r="E346" s="21">
        <v>0</v>
      </c>
      <c r="F346" s="21">
        <v>0</v>
      </c>
      <c r="G346" s="21">
        <v>6652.533</v>
      </c>
      <c r="H346" s="21"/>
      <c r="I346" s="21">
        <v>1</v>
      </c>
      <c r="J346" s="21">
        <v>159660.79</v>
      </c>
    </row>
    <row r="347">
      <c r="A347" s="13" t="s">
        <v>410</v>
      </c>
      <c r="B347" s="14" t="s">
        <v>411</v>
      </c>
      <c r="C347" s="21">
        <v>1</v>
      </c>
      <c r="D347" s="21">
        <v>200</v>
      </c>
      <c r="E347" s="21">
        <v>0</v>
      </c>
      <c r="F347" s="21">
        <v>0</v>
      </c>
      <c r="G347" s="21">
        <v>200</v>
      </c>
      <c r="H347" s="21"/>
      <c r="I347" s="21">
        <v>1</v>
      </c>
      <c r="J347" s="21">
        <v>2400</v>
      </c>
    </row>
    <row r="348">
      <c r="A348" s="13" t="s">
        <v>426</v>
      </c>
      <c r="B348" s="14" t="s">
        <v>427</v>
      </c>
      <c r="C348" s="21">
        <v>1</v>
      </c>
      <c r="D348" s="21">
        <v>350</v>
      </c>
      <c r="E348" s="21">
        <v>0</v>
      </c>
      <c r="F348" s="21">
        <v>0</v>
      </c>
      <c r="G348" s="21">
        <v>350</v>
      </c>
      <c r="H348" s="21"/>
      <c r="I348" s="21">
        <v>1</v>
      </c>
      <c r="J348" s="21">
        <v>4200</v>
      </c>
    </row>
    <row r="349">
      <c r="A349" s="13" t="s">
        <v>428</v>
      </c>
      <c r="B349" s="14" t="s">
        <v>429</v>
      </c>
      <c r="C349" s="21">
        <v>1</v>
      </c>
      <c r="D349" s="21">
        <v>200</v>
      </c>
      <c r="E349" s="21">
        <v>0</v>
      </c>
      <c r="F349" s="21">
        <v>0</v>
      </c>
      <c r="G349" s="21">
        <v>200</v>
      </c>
      <c r="H349" s="21"/>
      <c r="I349" s="21">
        <v>1</v>
      </c>
      <c r="J349" s="21">
        <v>2400</v>
      </c>
    </row>
    <row r="350">
      <c r="A350" s="13" t="s">
        <v>430</v>
      </c>
      <c r="B350" s="14" t="s">
        <v>431</v>
      </c>
      <c r="C350" s="21">
        <v>1</v>
      </c>
      <c r="D350" s="21">
        <v>853.86251</v>
      </c>
      <c r="E350" s="21">
        <v>0</v>
      </c>
      <c r="F350" s="21">
        <v>0</v>
      </c>
      <c r="G350" s="21">
        <v>853.86251</v>
      </c>
      <c r="H350" s="21"/>
      <c r="I350" s="21">
        <v>1</v>
      </c>
      <c r="J350" s="21">
        <v>10246.35</v>
      </c>
    </row>
    <row r="351">
      <c r="A351" s="13" t="s">
        <v>430</v>
      </c>
      <c r="B351" s="14" t="s">
        <v>431</v>
      </c>
      <c r="C351" s="21">
        <v>1</v>
      </c>
      <c r="D351" s="21">
        <v>200</v>
      </c>
      <c r="E351" s="21">
        <v>0</v>
      </c>
      <c r="F351" s="21">
        <v>0</v>
      </c>
      <c r="G351" s="21">
        <v>200</v>
      </c>
      <c r="H351" s="21"/>
      <c r="I351" s="21">
        <v>1</v>
      </c>
      <c r="J351" s="21">
        <v>2400</v>
      </c>
    </row>
    <row r="352">
      <c r="A352" s="13" t="s">
        <v>436</v>
      </c>
      <c r="B352" s="14" t="s">
        <v>437</v>
      </c>
      <c r="C352" s="21">
        <v>1</v>
      </c>
      <c r="D352" s="21">
        <v>200</v>
      </c>
      <c r="E352" s="21">
        <v>0</v>
      </c>
      <c r="F352" s="21">
        <v>0</v>
      </c>
      <c r="G352" s="21">
        <v>200</v>
      </c>
      <c r="H352" s="21"/>
      <c r="I352" s="21">
        <v>1</v>
      </c>
      <c r="J352" s="21">
        <v>2400</v>
      </c>
    </row>
    <row r="353">
      <c r="A353" s="13" t="s">
        <v>436</v>
      </c>
      <c r="B353" s="14" t="s">
        <v>437</v>
      </c>
      <c r="C353" s="21">
        <v>1</v>
      </c>
      <c r="D353" s="21">
        <v>1357.73866</v>
      </c>
      <c r="E353" s="21">
        <v>0</v>
      </c>
      <c r="F353" s="21">
        <v>0</v>
      </c>
      <c r="G353" s="21">
        <v>1357.73866</v>
      </c>
      <c r="H353" s="21"/>
      <c r="I353" s="21">
        <v>1</v>
      </c>
      <c r="J353" s="21">
        <v>16292.86</v>
      </c>
    </row>
    <row r="354" ht="25" customHeight="1">
      <c r="A354" s="22" t="s">
        <v>452</v>
      </c>
      <c r="B354" s="22"/>
      <c r="C354" s="23" t="s">
        <v>253</v>
      </c>
      <c r="D354" s="23">
        <f>SUBTOTAL(9,D346:D353)</f>
      </c>
      <c r="E354" s="23" t="s">
        <v>253</v>
      </c>
      <c r="F354" s="23" t="s">
        <v>253</v>
      </c>
      <c r="G354" s="23" t="s">
        <v>253</v>
      </c>
      <c r="H354" s="23" t="s">
        <v>253</v>
      </c>
      <c r="I354" s="23" t="s">
        <v>253</v>
      </c>
      <c r="J354" s="23">
        <f>SUBTOTAL(9,J346:J353)</f>
      </c>
    </row>
    <row r="355" ht="25" customHeight="1">
</row>
    <row r="356" ht="25" customHeight="1">
      <c r="A356" s="34" t="s">
        <v>344</v>
      </c>
      <c r="B356" s="34"/>
      <c r="C356" s="24"/>
      <c r="D356" s="24"/>
      <c r="E356" s="24"/>
      <c r="F356" s="24"/>
      <c r="G356" s="24"/>
    </row>
    <row r="357" ht="25" customHeight="1">
      <c r="A357" s="34" t="s">
        <v>345</v>
      </c>
      <c r="B357" s="34"/>
      <c r="C357" s="24"/>
      <c r="D357" s="24"/>
      <c r="E357" s="24"/>
      <c r="F357" s="24"/>
      <c r="G357" s="24"/>
    </row>
    <row r="358" ht="25" customHeight="1">
      <c r="A358" s="34" t="s">
        <v>347</v>
      </c>
      <c r="B358" s="34"/>
      <c r="C358" s="24"/>
      <c r="D358" s="24"/>
      <c r="E358" s="24"/>
      <c r="F358" s="24"/>
      <c r="G358" s="24"/>
    </row>
    <row r="359" ht="25" customHeight="1">
      <c r="A359" s="6" t="s">
        <v>454</v>
      </c>
      <c r="B359" s="6"/>
      <c r="C359" s="6"/>
      <c r="D359" s="6"/>
      <c r="E359" s="6"/>
      <c r="F359" s="6"/>
      <c r="G359" s="6"/>
    </row>
    <row r="360" ht="15" customHeight="1">
</row>
    <row r="361" ht="50" customHeight="1">
      <c r="A361" s="13" t="s">
        <v>241</v>
      </c>
      <c r="B361" s="13" t="s">
        <v>38</v>
      </c>
      <c r="C361" s="13"/>
      <c r="D361" s="13"/>
      <c r="E361" s="13" t="s">
        <v>455</v>
      </c>
      <c r="F361" s="13" t="s">
        <v>456</v>
      </c>
      <c r="G361" s="13" t="s">
        <v>457</v>
      </c>
    </row>
    <row r="362" ht="25" customHeight="1">
      <c r="A362" s="13" t="s">
        <v>54</v>
      </c>
      <c r="B362" s="13" t="s">
        <v>54</v>
      </c>
      <c r="C362" s="13" t="s">
        <v>54</v>
      </c>
      <c r="D362" s="13" t="s">
        <v>54</v>
      </c>
      <c r="E362" s="13" t="s">
        <v>54</v>
      </c>
      <c r="F362" s="13" t="s">
        <v>54</v>
      </c>
      <c r="G362" s="13" t="s">
        <v>54</v>
      </c>
    </row>
    <row r="363" ht="25" customHeight="1">
</row>
    <row r="364" ht="25" customHeight="1">
      <c r="A364" s="34" t="s">
        <v>344</v>
      </c>
      <c r="B364" s="34"/>
      <c r="C364" s="24"/>
      <c r="D364" s="24"/>
      <c r="E364" s="24"/>
      <c r="F364" s="24"/>
      <c r="G364" s="24"/>
    </row>
    <row r="365" ht="25" customHeight="1">
      <c r="A365" s="34" t="s">
        <v>345</v>
      </c>
      <c r="B365" s="34"/>
      <c r="C365" s="24"/>
      <c r="D365" s="24"/>
      <c r="E365" s="24"/>
      <c r="F365" s="24"/>
      <c r="G365" s="24"/>
    </row>
    <row r="366" ht="25" customHeight="1">
      <c r="A366" s="34" t="s">
        <v>347</v>
      </c>
      <c r="B366" s="34"/>
      <c r="C366" s="24"/>
      <c r="D366" s="24"/>
      <c r="E366" s="24"/>
      <c r="F366" s="24"/>
      <c r="G366" s="24"/>
    </row>
    <row r="367" ht="25" customHeight="1">
      <c r="A367" s="6" t="s">
        <v>454</v>
      </c>
      <c r="B367" s="6"/>
      <c r="C367" s="6"/>
      <c r="D367" s="6"/>
      <c r="E367" s="6"/>
      <c r="F367" s="6"/>
      <c r="G367" s="6"/>
    </row>
    <row r="368" ht="15" customHeight="1">
</row>
    <row r="369" ht="50" customHeight="1">
      <c r="A369" s="13" t="s">
        <v>241</v>
      </c>
      <c r="B369" s="13" t="s">
        <v>38</v>
      </c>
      <c r="C369" s="13"/>
      <c r="D369" s="13"/>
      <c r="E369" s="13" t="s">
        <v>455</v>
      </c>
      <c r="F369" s="13" t="s">
        <v>456</v>
      </c>
      <c r="G369" s="13" t="s">
        <v>457</v>
      </c>
    </row>
    <row r="370" ht="25" customHeight="1">
      <c r="A370" s="13" t="s">
        <v>54</v>
      </c>
      <c r="B370" s="13" t="s">
        <v>54</v>
      </c>
      <c r="C370" s="13" t="s">
        <v>54</v>
      </c>
      <c r="D370" s="13" t="s">
        <v>54</v>
      </c>
      <c r="E370" s="13" t="s">
        <v>54</v>
      </c>
      <c r="F370" s="13" t="s">
        <v>54</v>
      </c>
      <c r="G370" s="13" t="s">
        <v>54</v>
      </c>
    </row>
    <row r="371" ht="25" customHeight="1">
</row>
    <row r="372" ht="25" customHeight="1">
      <c r="A372" s="34" t="s">
        <v>344</v>
      </c>
      <c r="B372" s="34"/>
      <c r="C372" s="24"/>
      <c r="D372" s="24"/>
      <c r="E372" s="24"/>
      <c r="F372" s="24"/>
      <c r="G372" s="24"/>
    </row>
    <row r="373" ht="25" customHeight="1">
      <c r="A373" s="34" t="s">
        <v>345</v>
      </c>
      <c r="B373" s="34"/>
      <c r="C373" s="24"/>
      <c r="D373" s="24"/>
      <c r="E373" s="24"/>
      <c r="F373" s="24"/>
      <c r="G373" s="24"/>
    </row>
    <row r="374" ht="25" customHeight="1">
      <c r="A374" s="34" t="s">
        <v>347</v>
      </c>
      <c r="B374" s="34"/>
      <c r="C374" s="24"/>
      <c r="D374" s="24"/>
      <c r="E374" s="24"/>
      <c r="F374" s="24"/>
      <c r="G374" s="24"/>
    </row>
    <row r="375" ht="25" customHeight="1">
      <c r="A375" s="6" t="s">
        <v>454</v>
      </c>
      <c r="B375" s="6"/>
      <c r="C375" s="6"/>
      <c r="D375" s="6"/>
      <c r="E375" s="6"/>
      <c r="F375" s="6"/>
      <c r="G375" s="6"/>
    </row>
    <row r="376" ht="15" customHeight="1">
</row>
    <row r="377" ht="50" customHeight="1">
      <c r="A377" s="13" t="s">
        <v>241</v>
      </c>
      <c r="B377" s="13" t="s">
        <v>38</v>
      </c>
      <c r="C377" s="13"/>
      <c r="D377" s="13"/>
      <c r="E377" s="13" t="s">
        <v>455</v>
      </c>
      <c r="F377" s="13" t="s">
        <v>456</v>
      </c>
      <c r="G377" s="13" t="s">
        <v>457</v>
      </c>
    </row>
    <row r="378" ht="25" customHeight="1">
      <c r="A378" s="13" t="s">
        <v>54</v>
      </c>
      <c r="B378" s="13" t="s">
        <v>54</v>
      </c>
      <c r="C378" s="13" t="s">
        <v>54</v>
      </c>
      <c r="D378" s="13" t="s">
        <v>54</v>
      </c>
      <c r="E378" s="13" t="s">
        <v>54</v>
      </c>
      <c r="F378" s="13" t="s">
        <v>54</v>
      </c>
      <c r="G378" s="13" t="s">
        <v>54</v>
      </c>
    </row>
  </sheetData>
  <sheetProtection password="B493" sheet="1" objects="1" scenarios="1"/>
  <mergeCells>
    <mergeCell ref="A2:B2"/>
    <mergeCell ref="C2:J2"/>
    <mergeCell ref="A3:B3"/>
    <mergeCell ref="C3:J3"/>
    <mergeCell ref="A4:B4"/>
    <mergeCell ref="C4:J4"/>
    <mergeCell ref="A5:J5"/>
    <mergeCell ref="A7:A9"/>
    <mergeCell ref="B7:B9"/>
    <mergeCell ref="C7:C9"/>
    <mergeCell ref="D7:G7"/>
    <mergeCell ref="H7:H9"/>
    <mergeCell ref="I7:I9"/>
    <mergeCell ref="J7:J9"/>
    <mergeCell ref="D8:D9"/>
    <mergeCell ref="E8:G8"/>
    <mergeCell ref="A100:B100"/>
    <mergeCell ref="A102:B102"/>
    <mergeCell ref="C102:J102"/>
    <mergeCell ref="A103:B103"/>
    <mergeCell ref="C103:J103"/>
    <mergeCell ref="A104:B104"/>
    <mergeCell ref="C104:J104"/>
    <mergeCell ref="A105:J105"/>
    <mergeCell ref="A107:A109"/>
    <mergeCell ref="B107:B109"/>
    <mergeCell ref="C107:C109"/>
    <mergeCell ref="D107:G107"/>
    <mergeCell ref="H107:H109"/>
    <mergeCell ref="I107:I109"/>
    <mergeCell ref="J107:J109"/>
    <mergeCell ref="D108:D109"/>
    <mergeCell ref="E108:G108"/>
    <mergeCell ref="A118:B118"/>
    <mergeCell ref="A120:B120"/>
    <mergeCell ref="C120:J120"/>
    <mergeCell ref="A121:B121"/>
    <mergeCell ref="C121:J121"/>
    <mergeCell ref="A122:B122"/>
    <mergeCell ref="C122:J122"/>
    <mergeCell ref="A123:J123"/>
    <mergeCell ref="A125:A127"/>
    <mergeCell ref="B125:B127"/>
    <mergeCell ref="C125:C127"/>
    <mergeCell ref="D125:G125"/>
    <mergeCell ref="H125:H127"/>
    <mergeCell ref="I125:I127"/>
    <mergeCell ref="J125:J127"/>
    <mergeCell ref="D126:D127"/>
    <mergeCell ref="E126:G126"/>
    <mergeCell ref="A217:B217"/>
    <mergeCell ref="A219:B219"/>
    <mergeCell ref="C219:J219"/>
    <mergeCell ref="A220:B220"/>
    <mergeCell ref="C220:J220"/>
    <mergeCell ref="A221:B221"/>
    <mergeCell ref="C221:J221"/>
    <mergeCell ref="A222:J222"/>
    <mergeCell ref="A224:A226"/>
    <mergeCell ref="B224:B226"/>
    <mergeCell ref="C224:C226"/>
    <mergeCell ref="D224:G224"/>
    <mergeCell ref="H224:H226"/>
    <mergeCell ref="I224:I226"/>
    <mergeCell ref="J224:J226"/>
    <mergeCell ref="D225:D226"/>
    <mergeCell ref="E225:G225"/>
    <mergeCell ref="A236:B236"/>
    <mergeCell ref="A238:B238"/>
    <mergeCell ref="C238:J238"/>
    <mergeCell ref="A239:B239"/>
    <mergeCell ref="C239:J239"/>
    <mergeCell ref="A240:B240"/>
    <mergeCell ref="C240:J240"/>
    <mergeCell ref="A241:J241"/>
    <mergeCell ref="A243:A245"/>
    <mergeCell ref="B243:B245"/>
    <mergeCell ref="C243:C245"/>
    <mergeCell ref="D243:G243"/>
    <mergeCell ref="H243:H245"/>
    <mergeCell ref="I243:I245"/>
    <mergeCell ref="J243:J245"/>
    <mergeCell ref="D244:D245"/>
    <mergeCell ref="E244:G244"/>
    <mergeCell ref="A335:B335"/>
    <mergeCell ref="A337:B337"/>
    <mergeCell ref="C337:J337"/>
    <mergeCell ref="A338:B338"/>
    <mergeCell ref="C338:J338"/>
    <mergeCell ref="A339:B339"/>
    <mergeCell ref="C339:J339"/>
    <mergeCell ref="A340:J340"/>
    <mergeCell ref="A342:A344"/>
    <mergeCell ref="B342:B344"/>
    <mergeCell ref="C342:C344"/>
    <mergeCell ref="D342:G342"/>
    <mergeCell ref="H342:H344"/>
    <mergeCell ref="I342:I344"/>
    <mergeCell ref="J342:J344"/>
    <mergeCell ref="D343:D344"/>
    <mergeCell ref="E343:G343"/>
    <mergeCell ref="A354:B354"/>
    <mergeCell ref="A356:B356"/>
    <mergeCell ref="C356:G356"/>
    <mergeCell ref="A357:B357"/>
    <mergeCell ref="C357:G357"/>
    <mergeCell ref="A358:B358"/>
    <mergeCell ref="C358:G358"/>
    <mergeCell ref="A359:G359"/>
    <mergeCell ref="B361:D361"/>
    <mergeCell ref="A364:B364"/>
    <mergeCell ref="C364:G364"/>
    <mergeCell ref="A365:B365"/>
    <mergeCell ref="C365:G365"/>
    <mergeCell ref="A366:B366"/>
    <mergeCell ref="C366:G366"/>
    <mergeCell ref="A367:G367"/>
    <mergeCell ref="B369:D369"/>
    <mergeCell ref="A372:B372"/>
    <mergeCell ref="C372:G372"/>
    <mergeCell ref="A373:B373"/>
    <mergeCell ref="C373:G373"/>
    <mergeCell ref="A374:B374"/>
    <mergeCell ref="C374:G374"/>
    <mergeCell ref="A375:G375"/>
    <mergeCell ref="B377:D377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&amp;R&amp;C&amp;"Times New Roman,�������"&amp;72
&amp;100
��������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5.28" customWidth="1"/>
    <col min="2" max="2" width="57.30" customWidth="1"/>
    <col min="3" max="7" width="19.10" customWidth="1"/>
  </cols>
  <sheetData>
    <row r="1" ht="25" customHeight="1">
</row>
    <row r="2" ht="20" customHeight="1">
      <c r="A2" s="34" t="s">
        <v>344</v>
      </c>
      <c r="B2" s="34"/>
      <c r="C2" s="24" t="s">
        <v>120</v>
      </c>
      <c r="D2" s="24"/>
      <c r="E2" s="24"/>
      <c r="F2" s="24"/>
      <c r="G2" s="24"/>
    </row>
    <row r="3" ht="20" customHeight="1">
      <c r="A3" s="34" t="s">
        <v>345</v>
      </c>
      <c r="B3" s="34"/>
      <c r="C3" s="24" t="s">
        <v>346</v>
      </c>
      <c r="D3" s="24"/>
      <c r="E3" s="24"/>
      <c r="F3" s="24"/>
      <c r="G3" s="24"/>
    </row>
    <row r="4" ht="25" customHeight="1">
      <c r="A4" s="34" t="s">
        <v>347</v>
      </c>
      <c r="B4" s="34"/>
      <c r="C4" s="24" t="s">
        <v>309</v>
      </c>
      <c r="D4" s="24"/>
      <c r="E4" s="24"/>
      <c r="F4" s="24"/>
      <c r="G4" s="24"/>
    </row>
    <row r="5" ht="15" customHeight="1">
</row>
    <row r="6" ht="25" customHeight="1">
      <c r="A6" s="6" t="s">
        <v>458</v>
      </c>
      <c r="B6" s="6"/>
      <c r="C6" s="6"/>
      <c r="D6" s="6"/>
      <c r="E6" s="6"/>
      <c r="F6" s="6"/>
      <c r="G6" s="6"/>
    </row>
    <row r="7" ht="15" customHeight="1">
</row>
    <row r="8" ht="50" customHeight="1">
      <c r="A8" s="13" t="s">
        <v>241</v>
      </c>
      <c r="B8" s="13" t="s">
        <v>459</v>
      </c>
      <c r="C8" s="13"/>
      <c r="D8" s="13" t="s">
        <v>460</v>
      </c>
      <c r="E8" s="13" t="s">
        <v>461</v>
      </c>
      <c r="F8" s="13" t="s">
        <v>462</v>
      </c>
      <c r="G8" s="13" t="s">
        <v>463</v>
      </c>
    </row>
    <row r="9" ht="15" customHeight="1">
      <c r="A9" s="13">
        <v>1</v>
      </c>
      <c r="B9" s="13">
        <v>2</v>
      </c>
      <c r="C9" s="13"/>
      <c r="D9" s="13">
        <v>3</v>
      </c>
      <c r="E9" s="13">
        <v>4</v>
      </c>
      <c r="F9" s="13">
        <v>5</v>
      </c>
      <c r="G9" s="13">
        <v>6</v>
      </c>
    </row>
    <row r="10" ht="20" customHeight="1">
      <c r="A10" s="13" t="s">
        <v>250</v>
      </c>
      <c r="B10" s="14" t="s">
        <v>464</v>
      </c>
      <c r="C10" s="14"/>
      <c r="D10" s="21">
        <v>300</v>
      </c>
      <c r="E10" s="21">
        <v>259</v>
      </c>
      <c r="F10" s="21">
        <v>1</v>
      </c>
      <c r="G10" s="21">
        <v>77700</v>
      </c>
    </row>
    <row r="11" ht="20" customHeight="1">
      <c r="A11" s="13" t="s">
        <v>360</v>
      </c>
      <c r="B11" s="14" t="s">
        <v>465</v>
      </c>
      <c r="C11" s="14"/>
      <c r="D11" s="21">
        <v>248477.51</v>
      </c>
      <c r="E11" s="21">
        <v>1</v>
      </c>
      <c r="F11" s="21">
        <v>1</v>
      </c>
      <c r="G11" s="21">
        <v>248477.51</v>
      </c>
    </row>
    <row r="12" ht="25" customHeight="1">
      <c r="A12" s="22" t="s">
        <v>452</v>
      </c>
      <c r="B12" s="22"/>
      <c r="C12" s="22"/>
      <c r="D12" s="22"/>
      <c r="E12" s="22"/>
      <c r="F12" s="22"/>
      <c r="G12" s="23">
        <f>SUBTOTAL(9,G10:G11)</f>
      </c>
    </row>
    <row r="13" ht="25" customHeight="1">
</row>
    <row r="14" ht="20" customHeight="1">
      <c r="A14" s="34" t="s">
        <v>344</v>
      </c>
      <c r="B14" s="34"/>
      <c r="C14" s="24" t="s">
        <v>120</v>
      </c>
      <c r="D14" s="24"/>
      <c r="E14" s="24"/>
      <c r="F14" s="24"/>
      <c r="G14" s="24"/>
    </row>
    <row r="15" ht="20" customHeight="1">
      <c r="A15" s="34" t="s">
        <v>345</v>
      </c>
      <c r="B15" s="34"/>
      <c r="C15" s="24" t="s">
        <v>453</v>
      </c>
      <c r="D15" s="24"/>
      <c r="E15" s="24"/>
      <c r="F15" s="24"/>
      <c r="G15" s="24"/>
    </row>
    <row r="16" ht="25" customHeight="1">
      <c r="A16" s="34" t="s">
        <v>347</v>
      </c>
      <c r="B16" s="34"/>
      <c r="C16" s="24" t="s">
        <v>309</v>
      </c>
      <c r="D16" s="24"/>
      <c r="E16" s="24"/>
      <c r="F16" s="24"/>
      <c r="G16" s="24"/>
    </row>
    <row r="17" ht="15" customHeight="1">
</row>
    <row r="18" ht="25" customHeight="1">
      <c r="A18" s="6" t="s">
        <v>458</v>
      </c>
      <c r="B18" s="6"/>
      <c r="C18" s="6"/>
      <c r="D18" s="6"/>
      <c r="E18" s="6"/>
      <c r="F18" s="6"/>
      <c r="G18" s="6"/>
    </row>
    <row r="19" ht="15" customHeight="1">
</row>
    <row r="20" ht="50" customHeight="1">
      <c r="A20" s="13" t="s">
        <v>241</v>
      </c>
      <c r="B20" s="13" t="s">
        <v>459</v>
      </c>
      <c r="C20" s="13"/>
      <c r="D20" s="13" t="s">
        <v>460</v>
      </c>
      <c r="E20" s="13" t="s">
        <v>461</v>
      </c>
      <c r="F20" s="13" t="s">
        <v>462</v>
      </c>
      <c r="G20" s="13" t="s">
        <v>463</v>
      </c>
    </row>
    <row r="21" ht="15" customHeight="1">
      <c r="A21" s="13">
        <v>1</v>
      </c>
      <c r="B21" s="13">
        <v>2</v>
      </c>
      <c r="C21" s="13"/>
      <c r="D21" s="13">
        <v>3</v>
      </c>
      <c r="E21" s="13">
        <v>4</v>
      </c>
      <c r="F21" s="13">
        <v>5</v>
      </c>
      <c r="G21" s="13">
        <v>6</v>
      </c>
    </row>
    <row r="22" ht="20" customHeight="1">
      <c r="A22" s="13" t="s">
        <v>359</v>
      </c>
      <c r="B22" s="14" t="s">
        <v>464</v>
      </c>
      <c r="C22" s="14"/>
      <c r="D22" s="21">
        <v>300</v>
      </c>
      <c r="E22" s="21">
        <v>3</v>
      </c>
      <c r="F22" s="21">
        <v>2</v>
      </c>
      <c r="G22" s="21">
        <v>1800</v>
      </c>
    </row>
    <row r="23" ht="40" customHeight="1">
      <c r="A23" s="13" t="s">
        <v>362</v>
      </c>
      <c r="B23" s="14" t="s">
        <v>466</v>
      </c>
      <c r="C23" s="14"/>
      <c r="D23" s="21">
        <v>1337.4</v>
      </c>
      <c r="E23" s="21">
        <v>10</v>
      </c>
      <c r="F23" s="21">
        <v>1</v>
      </c>
      <c r="G23" s="21">
        <v>13374</v>
      </c>
    </row>
    <row r="24" ht="25" customHeight="1">
      <c r="A24" s="22" t="s">
        <v>452</v>
      </c>
      <c r="B24" s="22"/>
      <c r="C24" s="22"/>
      <c r="D24" s="22"/>
      <c r="E24" s="22"/>
      <c r="F24" s="22"/>
      <c r="G24" s="23">
        <f>SUBTOTAL(9,G22:G23)</f>
      </c>
    </row>
    <row r="25" ht="25" customHeight="1">
</row>
    <row r="26" ht="20" customHeight="1">
      <c r="A26" s="34" t="s">
        <v>344</v>
      </c>
      <c r="B26" s="34"/>
      <c r="C26" s="24" t="s">
        <v>120</v>
      </c>
      <c r="D26" s="24"/>
      <c r="E26" s="24"/>
      <c r="F26" s="24"/>
      <c r="G26" s="24"/>
    </row>
    <row r="27" ht="20" customHeight="1">
      <c r="A27" s="34" t="s">
        <v>345</v>
      </c>
      <c r="B27" s="34"/>
      <c r="C27" s="24" t="s">
        <v>346</v>
      </c>
      <c r="D27" s="24"/>
      <c r="E27" s="24"/>
      <c r="F27" s="24"/>
      <c r="G27" s="24"/>
    </row>
    <row r="28" ht="25" customHeight="1">
      <c r="A28" s="34" t="s">
        <v>347</v>
      </c>
      <c r="B28" s="34"/>
      <c r="C28" s="24" t="s">
        <v>312</v>
      </c>
      <c r="D28" s="24"/>
      <c r="E28" s="24"/>
      <c r="F28" s="24"/>
      <c r="G28" s="24"/>
    </row>
    <row r="29" ht="15" customHeight="1">
</row>
    <row r="30" ht="25" customHeight="1">
      <c r="A30" s="6" t="s">
        <v>458</v>
      </c>
      <c r="B30" s="6"/>
      <c r="C30" s="6"/>
      <c r="D30" s="6"/>
      <c r="E30" s="6"/>
      <c r="F30" s="6"/>
      <c r="G30" s="6"/>
    </row>
    <row r="31" ht="15" customHeight="1">
</row>
    <row r="32" ht="50" customHeight="1">
      <c r="A32" s="13" t="s">
        <v>241</v>
      </c>
      <c r="B32" s="13" t="s">
        <v>459</v>
      </c>
      <c r="C32" s="13"/>
      <c r="D32" s="13" t="s">
        <v>460</v>
      </c>
      <c r="E32" s="13" t="s">
        <v>461</v>
      </c>
      <c r="F32" s="13" t="s">
        <v>462</v>
      </c>
      <c r="G32" s="13" t="s">
        <v>463</v>
      </c>
    </row>
    <row r="33" ht="15" customHeight="1">
      <c r="A33" s="13">
        <v>1</v>
      </c>
      <c r="B33" s="13">
        <v>2</v>
      </c>
      <c r="C33" s="13"/>
      <c r="D33" s="13">
        <v>3</v>
      </c>
      <c r="E33" s="13">
        <v>4</v>
      </c>
      <c r="F33" s="13">
        <v>5</v>
      </c>
      <c r="G33" s="13">
        <v>6</v>
      </c>
    </row>
    <row r="34" ht="20" customHeight="1">
      <c r="A34" s="13" t="s">
        <v>250</v>
      </c>
      <c r="B34" s="14" t="s">
        <v>464</v>
      </c>
      <c r="C34" s="14"/>
      <c r="D34" s="21">
        <v>300</v>
      </c>
      <c r="E34" s="21">
        <v>110</v>
      </c>
      <c r="F34" s="21">
        <v>2</v>
      </c>
      <c r="G34" s="21">
        <v>66000</v>
      </c>
    </row>
    <row r="35" ht="20" customHeight="1">
      <c r="A35" s="13" t="s">
        <v>360</v>
      </c>
      <c r="B35" s="14" t="s">
        <v>465</v>
      </c>
      <c r="C35" s="14"/>
      <c r="D35" s="21">
        <v>1720</v>
      </c>
      <c r="E35" s="21">
        <v>20</v>
      </c>
      <c r="F35" s="21">
        <v>5</v>
      </c>
      <c r="G35" s="21">
        <v>172000</v>
      </c>
    </row>
    <row r="36" ht="25" customHeight="1">
      <c r="A36" s="22" t="s">
        <v>452</v>
      </c>
      <c r="B36" s="22"/>
      <c r="C36" s="22"/>
      <c r="D36" s="22"/>
      <c r="E36" s="22"/>
      <c r="F36" s="22"/>
      <c r="G36" s="23">
        <f>SUBTOTAL(9,G34:G35)</f>
      </c>
    </row>
    <row r="37" ht="25" customHeight="1">
</row>
    <row r="38" ht="20" customHeight="1">
      <c r="A38" s="34" t="s">
        <v>344</v>
      </c>
      <c r="B38" s="34"/>
      <c r="C38" s="24" t="s">
        <v>120</v>
      </c>
      <c r="D38" s="24"/>
      <c r="E38" s="24"/>
      <c r="F38" s="24"/>
      <c r="G38" s="24"/>
    </row>
    <row r="39" ht="20" customHeight="1">
      <c r="A39" s="34" t="s">
        <v>345</v>
      </c>
      <c r="B39" s="34"/>
      <c r="C39" s="24" t="s">
        <v>453</v>
      </c>
      <c r="D39" s="24"/>
      <c r="E39" s="24"/>
      <c r="F39" s="24"/>
      <c r="G39" s="24"/>
    </row>
    <row r="40" ht="25" customHeight="1">
      <c r="A40" s="34" t="s">
        <v>347</v>
      </c>
      <c r="B40" s="34"/>
      <c r="C40" s="24" t="s">
        <v>312</v>
      </c>
      <c r="D40" s="24"/>
      <c r="E40" s="24"/>
      <c r="F40" s="24"/>
      <c r="G40" s="24"/>
    </row>
    <row r="41" ht="15" customHeight="1">
</row>
    <row r="42" ht="25" customHeight="1">
      <c r="A42" s="6" t="s">
        <v>458</v>
      </c>
      <c r="B42" s="6"/>
      <c r="C42" s="6"/>
      <c r="D42" s="6"/>
      <c r="E42" s="6"/>
      <c r="F42" s="6"/>
      <c r="G42" s="6"/>
    </row>
    <row r="43" ht="15" customHeight="1">
</row>
    <row r="44" ht="50" customHeight="1">
      <c r="A44" s="13" t="s">
        <v>241</v>
      </c>
      <c r="B44" s="13" t="s">
        <v>459</v>
      </c>
      <c r="C44" s="13"/>
      <c r="D44" s="13" t="s">
        <v>460</v>
      </c>
      <c r="E44" s="13" t="s">
        <v>461</v>
      </c>
      <c r="F44" s="13" t="s">
        <v>462</v>
      </c>
      <c r="G44" s="13" t="s">
        <v>463</v>
      </c>
    </row>
    <row r="45" ht="15" customHeight="1">
      <c r="A45" s="13">
        <v>1</v>
      </c>
      <c r="B45" s="13">
        <v>2</v>
      </c>
      <c r="C45" s="13"/>
      <c r="D45" s="13">
        <v>3</v>
      </c>
      <c r="E45" s="13">
        <v>4</v>
      </c>
      <c r="F45" s="13">
        <v>5</v>
      </c>
      <c r="G45" s="13">
        <v>6</v>
      </c>
    </row>
    <row r="46" ht="20" customHeight="1">
      <c r="A46" s="13" t="s">
        <v>359</v>
      </c>
      <c r="B46" s="14" t="s">
        <v>464</v>
      </c>
      <c r="C46" s="14"/>
      <c r="D46" s="21">
        <v>100</v>
      </c>
      <c r="E46" s="21">
        <v>5</v>
      </c>
      <c r="F46" s="21">
        <v>4</v>
      </c>
      <c r="G46" s="21">
        <v>2000</v>
      </c>
    </row>
    <row r="47" ht="40" customHeight="1">
      <c r="A47" s="13" t="s">
        <v>362</v>
      </c>
      <c r="B47" s="14" t="s">
        <v>466</v>
      </c>
      <c r="C47" s="14"/>
      <c r="D47" s="21">
        <v>2000</v>
      </c>
      <c r="E47" s="21">
        <v>10</v>
      </c>
      <c r="F47" s="21">
        <v>1</v>
      </c>
      <c r="G47" s="21">
        <v>20000</v>
      </c>
    </row>
    <row r="48" ht="25" customHeight="1">
      <c r="A48" s="22" t="s">
        <v>452</v>
      </c>
      <c r="B48" s="22"/>
      <c r="C48" s="22"/>
      <c r="D48" s="22"/>
      <c r="E48" s="22"/>
      <c r="F48" s="22"/>
      <c r="G48" s="23">
        <f>SUBTOTAL(9,G46:G47)</f>
      </c>
    </row>
    <row r="49" ht="25" customHeight="1">
</row>
    <row r="50" ht="20" customHeight="1">
      <c r="A50" s="34" t="s">
        <v>344</v>
      </c>
      <c r="B50" s="34"/>
      <c r="C50" s="24" t="s">
        <v>120</v>
      </c>
      <c r="D50" s="24"/>
      <c r="E50" s="24"/>
      <c r="F50" s="24"/>
      <c r="G50" s="24"/>
    </row>
    <row r="51" ht="20" customHeight="1">
      <c r="A51" s="34" t="s">
        <v>345</v>
      </c>
      <c r="B51" s="34"/>
      <c r="C51" s="24" t="s">
        <v>346</v>
      </c>
      <c r="D51" s="24"/>
      <c r="E51" s="24"/>
      <c r="F51" s="24"/>
      <c r="G51" s="24"/>
    </row>
    <row r="52" ht="25" customHeight="1">
      <c r="A52" s="34" t="s">
        <v>347</v>
      </c>
      <c r="B52" s="34"/>
      <c r="C52" s="24" t="s">
        <v>315</v>
      </c>
      <c r="D52" s="24"/>
      <c r="E52" s="24"/>
      <c r="F52" s="24"/>
      <c r="G52" s="24"/>
    </row>
    <row r="53" ht="15" customHeight="1">
</row>
    <row r="54" ht="25" customHeight="1">
      <c r="A54" s="6" t="s">
        <v>458</v>
      </c>
      <c r="B54" s="6"/>
      <c r="C54" s="6"/>
      <c r="D54" s="6"/>
      <c r="E54" s="6"/>
      <c r="F54" s="6"/>
      <c r="G54" s="6"/>
    </row>
    <row r="55" ht="15" customHeight="1">
</row>
    <row r="56" ht="50" customHeight="1">
      <c r="A56" s="13" t="s">
        <v>241</v>
      </c>
      <c r="B56" s="13" t="s">
        <v>459</v>
      </c>
      <c r="C56" s="13"/>
      <c r="D56" s="13" t="s">
        <v>460</v>
      </c>
      <c r="E56" s="13" t="s">
        <v>461</v>
      </c>
      <c r="F56" s="13" t="s">
        <v>462</v>
      </c>
      <c r="G56" s="13" t="s">
        <v>463</v>
      </c>
    </row>
    <row r="57" ht="15" customHeight="1">
      <c r="A57" s="13">
        <v>1</v>
      </c>
      <c r="B57" s="13">
        <v>2</v>
      </c>
      <c r="C57" s="13"/>
      <c r="D57" s="13">
        <v>3</v>
      </c>
      <c r="E57" s="13">
        <v>4</v>
      </c>
      <c r="F57" s="13">
        <v>5</v>
      </c>
      <c r="G57" s="13">
        <v>6</v>
      </c>
    </row>
    <row r="58" ht="20" customHeight="1">
      <c r="A58" s="13" t="s">
        <v>250</v>
      </c>
      <c r="B58" s="14" t="s">
        <v>464</v>
      </c>
      <c r="C58" s="14"/>
      <c r="D58" s="21">
        <v>300</v>
      </c>
      <c r="E58" s="21">
        <v>110</v>
      </c>
      <c r="F58" s="21">
        <v>2</v>
      </c>
      <c r="G58" s="21">
        <v>66000</v>
      </c>
    </row>
    <row r="59" ht="20" customHeight="1">
      <c r="A59" s="13" t="s">
        <v>360</v>
      </c>
      <c r="B59" s="14" t="s">
        <v>465</v>
      </c>
      <c r="C59" s="14"/>
      <c r="D59" s="21">
        <v>1720</v>
      </c>
      <c r="E59" s="21">
        <v>20</v>
      </c>
      <c r="F59" s="21">
        <v>5</v>
      </c>
      <c r="G59" s="21">
        <v>172000</v>
      </c>
    </row>
    <row r="60" ht="25" customHeight="1">
      <c r="A60" s="22" t="s">
        <v>452</v>
      </c>
      <c r="B60" s="22"/>
      <c r="C60" s="22"/>
      <c r="D60" s="22"/>
      <c r="E60" s="22"/>
      <c r="F60" s="22"/>
      <c r="G60" s="23">
        <f>SUBTOTAL(9,G58:G59)</f>
      </c>
    </row>
    <row r="61" ht="25" customHeight="1">
</row>
    <row r="62" ht="20" customHeight="1">
      <c r="A62" s="34" t="s">
        <v>344</v>
      </c>
      <c r="B62" s="34"/>
      <c r="C62" s="24" t="s">
        <v>120</v>
      </c>
      <c r="D62" s="24"/>
      <c r="E62" s="24"/>
      <c r="F62" s="24"/>
      <c r="G62" s="24"/>
    </row>
    <row r="63" ht="20" customHeight="1">
      <c r="A63" s="34" t="s">
        <v>345</v>
      </c>
      <c r="B63" s="34"/>
      <c r="C63" s="24" t="s">
        <v>453</v>
      </c>
      <c r="D63" s="24"/>
      <c r="E63" s="24"/>
      <c r="F63" s="24"/>
      <c r="G63" s="24"/>
    </row>
    <row r="64" ht="25" customHeight="1">
      <c r="A64" s="34" t="s">
        <v>347</v>
      </c>
      <c r="B64" s="34"/>
      <c r="C64" s="24" t="s">
        <v>315</v>
      </c>
      <c r="D64" s="24"/>
      <c r="E64" s="24"/>
      <c r="F64" s="24"/>
      <c r="G64" s="24"/>
    </row>
    <row r="65" ht="15" customHeight="1">
</row>
    <row r="66" ht="25" customHeight="1">
      <c r="A66" s="6" t="s">
        <v>458</v>
      </c>
      <c r="B66" s="6"/>
      <c r="C66" s="6"/>
      <c r="D66" s="6"/>
      <c r="E66" s="6"/>
      <c r="F66" s="6"/>
      <c r="G66" s="6"/>
    </row>
    <row r="67" ht="15" customHeight="1">
</row>
    <row r="68" ht="50" customHeight="1">
      <c r="A68" s="13" t="s">
        <v>241</v>
      </c>
      <c r="B68" s="13" t="s">
        <v>459</v>
      </c>
      <c r="C68" s="13"/>
      <c r="D68" s="13" t="s">
        <v>460</v>
      </c>
      <c r="E68" s="13" t="s">
        <v>461</v>
      </c>
      <c r="F68" s="13" t="s">
        <v>462</v>
      </c>
      <c r="G68" s="13" t="s">
        <v>463</v>
      </c>
    </row>
    <row r="69" ht="15" customHeight="1">
      <c r="A69" s="13">
        <v>1</v>
      </c>
      <c r="B69" s="13">
        <v>2</v>
      </c>
      <c r="C69" s="13"/>
      <c r="D69" s="13">
        <v>3</v>
      </c>
      <c r="E69" s="13">
        <v>4</v>
      </c>
      <c r="F69" s="13">
        <v>5</v>
      </c>
      <c r="G69" s="13">
        <v>6</v>
      </c>
    </row>
    <row r="70" ht="20" customHeight="1">
      <c r="A70" s="13" t="s">
        <v>359</v>
      </c>
      <c r="B70" s="14" t="s">
        <v>464</v>
      </c>
      <c r="C70" s="14"/>
      <c r="D70" s="21">
        <v>100</v>
      </c>
      <c r="E70" s="21">
        <v>5</v>
      </c>
      <c r="F70" s="21">
        <v>4</v>
      </c>
      <c r="G70" s="21">
        <v>2000</v>
      </c>
    </row>
    <row r="71" ht="40" customHeight="1">
      <c r="A71" s="13" t="s">
        <v>362</v>
      </c>
      <c r="B71" s="14" t="s">
        <v>466</v>
      </c>
      <c r="C71" s="14"/>
      <c r="D71" s="21">
        <v>2000</v>
      </c>
      <c r="E71" s="21">
        <v>10</v>
      </c>
      <c r="F71" s="21">
        <v>1</v>
      </c>
      <c r="G71" s="21">
        <v>20000</v>
      </c>
    </row>
    <row r="72" ht="25" customHeight="1">
      <c r="A72" s="22" t="s">
        <v>452</v>
      </c>
      <c r="B72" s="22"/>
      <c r="C72" s="22"/>
      <c r="D72" s="22"/>
      <c r="E72" s="22"/>
      <c r="F72" s="22"/>
      <c r="G72" s="23">
        <f>SUBTOTAL(9,G70:G71)</f>
      </c>
    </row>
    <row r="73" ht="25" customHeight="1">
</row>
    <row r="74" ht="20" customHeight="1">
      <c r="A74" s="34" t="s">
        <v>344</v>
      </c>
      <c r="B74" s="34"/>
      <c r="C74" s="24" t="s">
        <v>116</v>
      </c>
      <c r="D74" s="24"/>
      <c r="E74" s="24"/>
      <c r="F74" s="24"/>
      <c r="G74" s="24"/>
    </row>
    <row r="75" ht="20" customHeight="1">
      <c r="A75" s="34" t="s">
        <v>345</v>
      </c>
      <c r="B75" s="34"/>
      <c r="C75" s="24" t="s">
        <v>346</v>
      </c>
      <c r="D75" s="24"/>
      <c r="E75" s="24"/>
      <c r="F75" s="24"/>
      <c r="G75" s="24"/>
    </row>
    <row r="76" ht="25" customHeight="1">
      <c r="A76" s="34" t="s">
        <v>347</v>
      </c>
      <c r="B76" s="34"/>
      <c r="C76" s="24" t="s">
        <v>309</v>
      </c>
      <c r="D76" s="24"/>
      <c r="E76" s="24"/>
      <c r="F76" s="24"/>
      <c r="G76" s="24"/>
    </row>
    <row r="77" ht="15" customHeight="1">
</row>
    <row r="78" ht="25" customHeight="1">
      <c r="A78" s="6" t="s">
        <v>467</v>
      </c>
      <c r="B78" s="6"/>
      <c r="C78" s="6"/>
      <c r="D78" s="6"/>
      <c r="E78" s="6"/>
      <c r="F78" s="6"/>
      <c r="G78" s="6"/>
    </row>
    <row r="79" ht="15" customHeight="1">
</row>
    <row r="80" ht="50" customHeight="1">
      <c r="A80" s="13" t="s">
        <v>241</v>
      </c>
      <c r="B80" s="13" t="s">
        <v>459</v>
      </c>
      <c r="C80" s="13"/>
      <c r="D80" s="13" t="s">
        <v>468</v>
      </c>
      <c r="E80" s="13" t="s">
        <v>469</v>
      </c>
      <c r="F80" s="13" t="s">
        <v>470</v>
      </c>
      <c r="G80" s="13" t="s">
        <v>463</v>
      </c>
    </row>
    <row r="81" ht="15" customHeight="1">
      <c r="A81" s="13">
        <v>1</v>
      </c>
      <c r="B81" s="13">
        <v>2</v>
      </c>
      <c r="C81" s="13"/>
      <c r="D81" s="13">
        <v>3</v>
      </c>
      <c r="E81" s="13">
        <v>4</v>
      </c>
      <c r="F81" s="13">
        <v>5</v>
      </c>
      <c r="G81" s="13">
        <v>6</v>
      </c>
    </row>
    <row r="82" ht="40" customHeight="1">
      <c r="A82" s="13" t="s">
        <v>250</v>
      </c>
      <c r="B82" s="14" t="s">
        <v>471</v>
      </c>
      <c r="C82" s="14"/>
      <c r="D82" s="21">
        <v>200</v>
      </c>
      <c r="E82" s="21">
        <v>1</v>
      </c>
      <c r="F82" s="21">
        <v>4179.5786</v>
      </c>
      <c r="G82" s="21">
        <v>835915.72</v>
      </c>
    </row>
    <row r="83" ht="25" customHeight="1">
      <c r="A83" s="22" t="s">
        <v>452</v>
      </c>
      <c r="B83" s="22"/>
      <c r="C83" s="22"/>
      <c r="D83" s="22"/>
      <c r="E83" s="22"/>
      <c r="F83" s="22"/>
      <c r="G83" s="23">
        <f>SUBTOTAL(9,G82:G82)</f>
      </c>
    </row>
    <row r="84" ht="25" customHeight="1">
</row>
    <row r="85" ht="20" customHeight="1">
      <c r="A85" s="34" t="s">
        <v>344</v>
      </c>
      <c r="B85" s="34"/>
      <c r="C85" s="24" t="s">
        <v>116</v>
      </c>
      <c r="D85" s="24"/>
      <c r="E85" s="24"/>
      <c r="F85" s="24"/>
      <c r="G85" s="24"/>
    </row>
    <row r="86" ht="20" customHeight="1">
      <c r="A86" s="34" t="s">
        <v>345</v>
      </c>
      <c r="B86" s="34"/>
      <c r="C86" s="24" t="s">
        <v>346</v>
      </c>
      <c r="D86" s="24"/>
      <c r="E86" s="24"/>
      <c r="F86" s="24"/>
      <c r="G86" s="24"/>
    </row>
    <row r="87" ht="25" customHeight="1">
      <c r="A87" s="34" t="s">
        <v>347</v>
      </c>
      <c r="B87" s="34"/>
      <c r="C87" s="24" t="s">
        <v>312</v>
      </c>
      <c r="D87" s="24"/>
      <c r="E87" s="24"/>
      <c r="F87" s="24"/>
      <c r="G87" s="24"/>
    </row>
    <row r="88" ht="15" customHeight="1">
</row>
    <row r="89" ht="25" customHeight="1">
      <c r="A89" s="6" t="s">
        <v>467</v>
      </c>
      <c r="B89" s="6"/>
      <c r="C89" s="6"/>
      <c r="D89" s="6"/>
      <c r="E89" s="6"/>
      <c r="F89" s="6"/>
      <c r="G89" s="6"/>
    </row>
    <row r="90" ht="15" customHeight="1">
</row>
    <row r="91" ht="50" customHeight="1">
      <c r="A91" s="13" t="s">
        <v>241</v>
      </c>
      <c r="B91" s="13" t="s">
        <v>459</v>
      </c>
      <c r="C91" s="13"/>
      <c r="D91" s="13" t="s">
        <v>468</v>
      </c>
      <c r="E91" s="13" t="s">
        <v>469</v>
      </c>
      <c r="F91" s="13" t="s">
        <v>470</v>
      </c>
      <c r="G91" s="13" t="s">
        <v>463</v>
      </c>
    </row>
    <row r="92" ht="15" customHeight="1">
      <c r="A92" s="13">
        <v>1</v>
      </c>
      <c r="B92" s="13">
        <v>2</v>
      </c>
      <c r="C92" s="13"/>
      <c r="D92" s="13">
        <v>3</v>
      </c>
      <c r="E92" s="13">
        <v>4</v>
      </c>
      <c r="F92" s="13">
        <v>5</v>
      </c>
      <c r="G92" s="13">
        <v>6</v>
      </c>
    </row>
    <row r="93" ht="40" customHeight="1">
      <c r="A93" s="13" t="s">
        <v>250</v>
      </c>
      <c r="B93" s="14" t="s">
        <v>471</v>
      </c>
      <c r="C93" s="14"/>
      <c r="D93" s="21">
        <v>200</v>
      </c>
      <c r="E93" s="21">
        <v>1</v>
      </c>
      <c r="F93" s="21">
        <v>5000</v>
      </c>
      <c r="G93" s="21">
        <v>1000000</v>
      </c>
    </row>
    <row r="94" ht="25" customHeight="1">
      <c r="A94" s="22" t="s">
        <v>452</v>
      </c>
      <c r="B94" s="22"/>
      <c r="C94" s="22"/>
      <c r="D94" s="22"/>
      <c r="E94" s="22"/>
      <c r="F94" s="22"/>
      <c r="G94" s="23">
        <f>SUBTOTAL(9,G93:G93)</f>
      </c>
    </row>
    <row r="95" ht="25" customHeight="1">
</row>
    <row r="96" ht="20" customHeight="1">
      <c r="A96" s="34" t="s">
        <v>344</v>
      </c>
      <c r="B96" s="34"/>
      <c r="C96" s="24" t="s">
        <v>116</v>
      </c>
      <c r="D96" s="24"/>
      <c r="E96" s="24"/>
      <c r="F96" s="24"/>
      <c r="G96" s="24"/>
    </row>
    <row r="97" ht="20" customHeight="1">
      <c r="A97" s="34" t="s">
        <v>345</v>
      </c>
      <c r="B97" s="34"/>
      <c r="C97" s="24" t="s">
        <v>346</v>
      </c>
      <c r="D97" s="24"/>
      <c r="E97" s="24"/>
      <c r="F97" s="24"/>
      <c r="G97" s="24"/>
    </row>
    <row r="98" ht="25" customHeight="1">
      <c r="A98" s="34" t="s">
        <v>347</v>
      </c>
      <c r="B98" s="34"/>
      <c r="C98" s="24" t="s">
        <v>315</v>
      </c>
      <c r="D98" s="24"/>
      <c r="E98" s="24"/>
      <c r="F98" s="24"/>
      <c r="G98" s="24"/>
    </row>
    <row r="99" ht="15" customHeight="1">
</row>
    <row r="100" ht="25" customHeight="1">
      <c r="A100" s="6" t="s">
        <v>467</v>
      </c>
      <c r="B100" s="6"/>
      <c r="C100" s="6"/>
      <c r="D100" s="6"/>
      <c r="E100" s="6"/>
      <c r="F100" s="6"/>
      <c r="G100" s="6"/>
    </row>
    <row r="101" ht="15" customHeight="1">
</row>
    <row r="102" ht="50" customHeight="1">
      <c r="A102" s="13" t="s">
        <v>241</v>
      </c>
      <c r="B102" s="13" t="s">
        <v>459</v>
      </c>
      <c r="C102" s="13"/>
      <c r="D102" s="13" t="s">
        <v>468</v>
      </c>
      <c r="E102" s="13" t="s">
        <v>469</v>
      </c>
      <c r="F102" s="13" t="s">
        <v>470</v>
      </c>
      <c r="G102" s="13" t="s">
        <v>463</v>
      </c>
    </row>
    <row r="103" ht="15" customHeight="1">
      <c r="A103" s="13">
        <v>1</v>
      </c>
      <c r="B103" s="13">
        <v>2</v>
      </c>
      <c r="C103" s="13"/>
      <c r="D103" s="13">
        <v>3</v>
      </c>
      <c r="E103" s="13">
        <v>4</v>
      </c>
      <c r="F103" s="13">
        <v>5</v>
      </c>
      <c r="G103" s="13">
        <v>6</v>
      </c>
    </row>
    <row r="104" ht="40" customHeight="1">
      <c r="A104" s="13" t="s">
        <v>250</v>
      </c>
      <c r="B104" s="14" t="s">
        <v>471</v>
      </c>
      <c r="C104" s="14"/>
      <c r="D104" s="21">
        <v>200</v>
      </c>
      <c r="E104" s="21">
        <v>1</v>
      </c>
      <c r="F104" s="21">
        <v>5000</v>
      </c>
      <c r="G104" s="21">
        <v>1000000</v>
      </c>
    </row>
    <row r="105" ht="25" customHeight="1">
      <c r="A105" s="22" t="s">
        <v>452</v>
      </c>
      <c r="B105" s="22"/>
      <c r="C105" s="22"/>
      <c r="D105" s="22"/>
      <c r="E105" s="22"/>
      <c r="F105" s="22"/>
      <c r="G105" s="23">
        <f>SUBTOTAL(9,G104:G104)</f>
      </c>
    </row>
    <row r="106" ht="25" customHeight="1">
</row>
    <row r="107" ht="20" customHeight="1">
      <c r="A107" s="34" t="s">
        <v>344</v>
      </c>
      <c r="B107" s="34"/>
      <c r="C107" s="24" t="s">
        <v>128</v>
      </c>
      <c r="D107" s="24"/>
      <c r="E107" s="24"/>
      <c r="F107" s="24"/>
      <c r="G107" s="24"/>
    </row>
    <row r="108" ht="20" customHeight="1">
      <c r="A108" s="34" t="s">
        <v>345</v>
      </c>
      <c r="B108" s="34"/>
      <c r="C108" s="24" t="s">
        <v>453</v>
      </c>
      <c r="D108" s="24"/>
      <c r="E108" s="24"/>
      <c r="F108" s="24"/>
      <c r="G108" s="24"/>
    </row>
    <row r="109" ht="25" customHeight="1">
      <c r="A109" s="34" t="s">
        <v>347</v>
      </c>
      <c r="B109" s="34"/>
      <c r="C109" s="24" t="s">
        <v>309</v>
      </c>
      <c r="D109" s="24"/>
      <c r="E109" s="24"/>
      <c r="F109" s="24"/>
      <c r="G109" s="24"/>
    </row>
    <row r="110" ht="15" customHeight="1">
</row>
    <row r="111" ht="50" customHeight="1">
      <c r="A111" s="6" t="s">
        <v>472</v>
      </c>
      <c r="B111" s="6"/>
      <c r="C111" s="6"/>
      <c r="D111" s="6"/>
      <c r="E111" s="6"/>
      <c r="F111" s="6"/>
      <c r="G111" s="6"/>
    </row>
    <row r="112" ht="15" customHeight="1">
</row>
    <row r="113" ht="50" customHeight="1">
      <c r="A113" s="13" t="s">
        <v>241</v>
      </c>
      <c r="B113" s="13" t="s">
        <v>473</v>
      </c>
      <c r="C113" s="13"/>
      <c r="D113" s="13"/>
      <c r="E113" s="13"/>
      <c r="F113" s="13" t="s">
        <v>474</v>
      </c>
      <c r="G113" s="13" t="s">
        <v>475</v>
      </c>
    </row>
    <row r="114" ht="15" customHeight="1">
      <c r="A114" s="13">
        <v>1</v>
      </c>
      <c r="B114" s="13">
        <v>2</v>
      </c>
      <c r="C114" s="13"/>
      <c r="D114" s="13"/>
      <c r="E114" s="13"/>
      <c r="F114" s="13">
        <v>3</v>
      </c>
      <c r="G114" s="13">
        <v>4</v>
      </c>
    </row>
    <row r="115" ht="50" customHeight="1">
      <c r="A115" s="13" t="s">
        <v>359</v>
      </c>
      <c r="B115" s="14" t="s">
        <v>476</v>
      </c>
      <c r="C115" s="14"/>
      <c r="D115" s="14"/>
      <c r="E115" s="14"/>
      <c r="F115" s="21">
        <v>162060.81</v>
      </c>
      <c r="G115" s="21">
        <v>8265.1</v>
      </c>
    </row>
    <row r="116" ht="50" customHeight="1">
      <c r="A116" s="13" t="s">
        <v>363</v>
      </c>
      <c r="B116" s="14" t="s">
        <v>477</v>
      </c>
      <c r="C116" s="14"/>
      <c r="D116" s="14"/>
      <c r="E116" s="14"/>
      <c r="F116" s="21">
        <v>162060.88</v>
      </c>
      <c r="G116" s="21">
        <v>35653.39</v>
      </c>
    </row>
    <row r="117" ht="50" customHeight="1">
      <c r="A117" s="13" t="s">
        <v>364</v>
      </c>
      <c r="B117" s="14" t="s">
        <v>478</v>
      </c>
      <c r="C117" s="14"/>
      <c r="D117" s="14"/>
      <c r="E117" s="14"/>
      <c r="F117" s="21">
        <v>162060.81</v>
      </c>
      <c r="G117" s="21">
        <v>4699.76</v>
      </c>
    </row>
    <row r="118" ht="50" customHeight="1">
      <c r="A118" s="13" t="s">
        <v>365</v>
      </c>
      <c r="B118" s="14" t="s">
        <v>479</v>
      </c>
      <c r="C118" s="14"/>
      <c r="D118" s="14"/>
      <c r="E118" s="14"/>
      <c r="F118" s="21">
        <v>162060.79</v>
      </c>
      <c r="G118" s="21">
        <v>324.12</v>
      </c>
    </row>
    <row r="119" ht="50" customHeight="1">
      <c r="A119" s="13" t="s">
        <v>366</v>
      </c>
      <c r="B119" s="14" t="s">
        <v>478</v>
      </c>
      <c r="C119" s="14"/>
      <c r="D119" s="14"/>
      <c r="E119" s="14"/>
      <c r="F119" s="21">
        <v>37939.2</v>
      </c>
      <c r="G119" s="21">
        <v>1100.24</v>
      </c>
    </row>
    <row r="120" ht="50" customHeight="1">
      <c r="A120" s="13" t="s">
        <v>367</v>
      </c>
      <c r="B120" s="14" t="s">
        <v>480</v>
      </c>
      <c r="C120" s="14"/>
      <c r="D120" s="14"/>
      <c r="E120" s="14"/>
      <c r="F120" s="21">
        <v>37939.2</v>
      </c>
      <c r="G120" s="21">
        <v>1934.9</v>
      </c>
    </row>
    <row r="121" ht="50" customHeight="1">
      <c r="A121" s="13" t="s">
        <v>378</v>
      </c>
      <c r="B121" s="14" t="s">
        <v>481</v>
      </c>
      <c r="C121" s="14"/>
      <c r="D121" s="14"/>
      <c r="E121" s="14"/>
      <c r="F121" s="21">
        <v>42577</v>
      </c>
      <c r="G121" s="21">
        <v>9366.94</v>
      </c>
    </row>
    <row r="122" ht="50" customHeight="1">
      <c r="A122" s="13" t="s">
        <v>380</v>
      </c>
      <c r="B122" s="14" t="s">
        <v>479</v>
      </c>
      <c r="C122" s="14"/>
      <c r="D122" s="14"/>
      <c r="E122" s="14"/>
      <c r="F122" s="21">
        <v>37935.22</v>
      </c>
      <c r="G122" s="21">
        <v>75.87</v>
      </c>
    </row>
    <row r="123" ht="25" customHeight="1">
      <c r="A123" s="22" t="s">
        <v>452</v>
      </c>
      <c r="B123" s="22"/>
      <c r="C123" s="22"/>
      <c r="D123" s="22"/>
      <c r="E123" s="22"/>
      <c r="F123" s="22"/>
      <c r="G123" s="23">
        <f>SUBTOTAL(9,G115:G122)</f>
      </c>
    </row>
    <row r="124" ht="25" customHeight="1">
</row>
    <row r="125" ht="20" customHeight="1">
      <c r="A125" s="34" t="s">
        <v>344</v>
      </c>
      <c r="B125" s="34"/>
      <c r="C125" s="24" t="s">
        <v>128</v>
      </c>
      <c r="D125" s="24"/>
      <c r="E125" s="24"/>
      <c r="F125" s="24"/>
      <c r="G125" s="24"/>
    </row>
    <row r="126" ht="20" customHeight="1">
      <c r="A126" s="34" t="s">
        <v>345</v>
      </c>
      <c r="B126" s="34"/>
      <c r="C126" s="24" t="s">
        <v>346</v>
      </c>
      <c r="D126" s="24"/>
      <c r="E126" s="24"/>
      <c r="F126" s="24"/>
      <c r="G126" s="24"/>
    </row>
    <row r="127" ht="25" customHeight="1">
      <c r="A127" s="34" t="s">
        <v>347</v>
      </c>
      <c r="B127" s="34"/>
      <c r="C127" s="24" t="s">
        <v>309</v>
      </c>
      <c r="D127" s="24"/>
      <c r="E127" s="24"/>
      <c r="F127" s="24"/>
      <c r="G127" s="24"/>
    </row>
    <row r="128" ht="15" customHeight="1">
</row>
    <row r="129" ht="50" customHeight="1">
      <c r="A129" s="6" t="s">
        <v>472</v>
      </c>
      <c r="B129" s="6"/>
      <c r="C129" s="6"/>
      <c r="D129" s="6"/>
      <c r="E129" s="6"/>
      <c r="F129" s="6"/>
      <c r="G129" s="6"/>
    </row>
    <row r="130" ht="15" customHeight="1">
</row>
    <row r="131" ht="50" customHeight="1">
      <c r="A131" s="13" t="s">
        <v>241</v>
      </c>
      <c r="B131" s="13" t="s">
        <v>473</v>
      </c>
      <c r="C131" s="13"/>
      <c r="D131" s="13"/>
      <c r="E131" s="13"/>
      <c r="F131" s="13" t="s">
        <v>474</v>
      </c>
      <c r="G131" s="13" t="s">
        <v>475</v>
      </c>
    </row>
    <row r="132" ht="15" customHeight="1">
      <c r="A132" s="13">
        <v>1</v>
      </c>
      <c r="B132" s="13">
        <v>2</v>
      </c>
      <c r="C132" s="13"/>
      <c r="D132" s="13"/>
      <c r="E132" s="13"/>
      <c r="F132" s="13">
        <v>3</v>
      </c>
      <c r="G132" s="13">
        <v>4</v>
      </c>
    </row>
    <row r="133" ht="50" customHeight="1">
      <c r="A133" s="13" t="s">
        <v>250</v>
      </c>
      <c r="B133" s="14" t="s">
        <v>478</v>
      </c>
      <c r="C133" s="14"/>
      <c r="D133" s="14"/>
      <c r="E133" s="14"/>
      <c r="F133" s="21">
        <v>15893707.07</v>
      </c>
      <c r="G133" s="21">
        <v>460917.51</v>
      </c>
    </row>
    <row r="134" ht="50" customHeight="1">
      <c r="A134" s="13" t="s">
        <v>359</v>
      </c>
      <c r="B134" s="14" t="s">
        <v>476</v>
      </c>
      <c r="C134" s="14"/>
      <c r="D134" s="14"/>
      <c r="E134" s="14"/>
      <c r="F134" s="21">
        <v>38455328.12</v>
      </c>
      <c r="G134" s="21">
        <v>1961221.73</v>
      </c>
    </row>
    <row r="135" ht="50" customHeight="1">
      <c r="A135" s="13" t="s">
        <v>360</v>
      </c>
      <c r="B135" s="14" t="s">
        <v>476</v>
      </c>
      <c r="C135" s="14"/>
      <c r="D135" s="14"/>
      <c r="E135" s="14"/>
      <c r="F135" s="21">
        <v>15893707.07</v>
      </c>
      <c r="G135" s="21">
        <v>810579.06</v>
      </c>
    </row>
    <row r="136" ht="50" customHeight="1">
      <c r="A136" s="13" t="s">
        <v>361</v>
      </c>
      <c r="B136" s="14" t="s">
        <v>481</v>
      </c>
      <c r="C136" s="14"/>
      <c r="D136" s="14"/>
      <c r="E136" s="14"/>
      <c r="F136" s="21">
        <v>14547123.39</v>
      </c>
      <c r="G136" s="21">
        <v>3200367.15</v>
      </c>
    </row>
    <row r="137" ht="50" customHeight="1">
      <c r="A137" s="13" t="s">
        <v>362</v>
      </c>
      <c r="B137" s="14" t="s">
        <v>479</v>
      </c>
      <c r="C137" s="14"/>
      <c r="D137" s="14"/>
      <c r="E137" s="14"/>
      <c r="F137" s="21">
        <v>15639106.76</v>
      </c>
      <c r="G137" s="21">
        <v>31278.21</v>
      </c>
    </row>
    <row r="138" ht="50" customHeight="1">
      <c r="A138" s="13" t="s">
        <v>363</v>
      </c>
      <c r="B138" s="14" t="s">
        <v>477</v>
      </c>
      <c r="C138" s="14"/>
      <c r="D138" s="14"/>
      <c r="E138" s="14"/>
      <c r="F138" s="21">
        <v>38455328.12</v>
      </c>
      <c r="G138" s="21">
        <v>8460172.19</v>
      </c>
    </row>
    <row r="139" ht="50" customHeight="1">
      <c r="A139" s="13" t="s">
        <v>364</v>
      </c>
      <c r="B139" s="14" t="s">
        <v>478</v>
      </c>
      <c r="C139" s="14"/>
      <c r="D139" s="14"/>
      <c r="E139" s="14"/>
      <c r="F139" s="21">
        <v>38455328.12</v>
      </c>
      <c r="G139" s="21">
        <v>1115204.52</v>
      </c>
    </row>
    <row r="140" ht="50" customHeight="1">
      <c r="A140" s="13" t="s">
        <v>365</v>
      </c>
      <c r="B140" s="14" t="s">
        <v>479</v>
      </c>
      <c r="C140" s="14"/>
      <c r="D140" s="14"/>
      <c r="E140" s="14"/>
      <c r="F140" s="21">
        <v>38455328.12</v>
      </c>
      <c r="G140" s="21">
        <v>76910.66</v>
      </c>
    </row>
    <row r="141" ht="50" customHeight="1">
      <c r="A141" s="13" t="s">
        <v>366</v>
      </c>
      <c r="B141" s="14" t="s">
        <v>478</v>
      </c>
      <c r="C141" s="14"/>
      <c r="D141" s="14"/>
      <c r="E141" s="14"/>
      <c r="F141" s="21">
        <v>1966540.32</v>
      </c>
      <c r="G141" s="21">
        <v>57029.67</v>
      </c>
    </row>
    <row r="142" ht="50" customHeight="1">
      <c r="A142" s="13" t="s">
        <v>366</v>
      </c>
      <c r="B142" s="14" t="s">
        <v>478</v>
      </c>
      <c r="C142" s="14"/>
      <c r="D142" s="14"/>
      <c r="E142" s="14"/>
      <c r="F142" s="21">
        <v>7538404.56</v>
      </c>
      <c r="G142" s="21">
        <v>218613.73</v>
      </c>
    </row>
    <row r="143" ht="50" customHeight="1">
      <c r="A143" s="13" t="s">
        <v>366</v>
      </c>
      <c r="B143" s="14" t="s">
        <v>478</v>
      </c>
      <c r="C143" s="14"/>
      <c r="D143" s="14"/>
      <c r="E143" s="14"/>
      <c r="F143" s="21">
        <v>1311026.88</v>
      </c>
      <c r="G143" s="21">
        <v>38019.78</v>
      </c>
    </row>
    <row r="144" ht="50" customHeight="1">
      <c r="A144" s="13" t="s">
        <v>366</v>
      </c>
      <c r="B144" s="14" t="s">
        <v>478</v>
      </c>
      <c r="C144" s="14"/>
      <c r="D144" s="14"/>
      <c r="E144" s="14"/>
      <c r="F144" s="21">
        <v>7210647.84</v>
      </c>
      <c r="G144" s="21">
        <v>209108.79</v>
      </c>
    </row>
    <row r="145" ht="50" customHeight="1">
      <c r="A145" s="13" t="s">
        <v>366</v>
      </c>
      <c r="B145" s="14" t="s">
        <v>478</v>
      </c>
      <c r="C145" s="14"/>
      <c r="D145" s="14"/>
      <c r="E145" s="14"/>
      <c r="F145" s="21">
        <v>32775672</v>
      </c>
      <c r="G145" s="21">
        <v>950494.49</v>
      </c>
    </row>
    <row r="146" ht="50" customHeight="1">
      <c r="A146" s="13" t="s">
        <v>366</v>
      </c>
      <c r="B146" s="14" t="s">
        <v>478</v>
      </c>
      <c r="C146" s="14"/>
      <c r="D146" s="14"/>
      <c r="E146" s="14"/>
      <c r="F146" s="21">
        <v>4260837.36</v>
      </c>
      <c r="G146" s="21">
        <v>123564.28</v>
      </c>
    </row>
    <row r="147" ht="50" customHeight="1">
      <c r="A147" s="13" t="s">
        <v>366</v>
      </c>
      <c r="B147" s="14" t="s">
        <v>478</v>
      </c>
      <c r="C147" s="14"/>
      <c r="D147" s="14"/>
      <c r="E147" s="14"/>
      <c r="F147" s="21">
        <v>8521674.72</v>
      </c>
      <c r="G147" s="21">
        <v>247128.57</v>
      </c>
    </row>
    <row r="148" ht="50" customHeight="1">
      <c r="A148" s="13" t="s">
        <v>366</v>
      </c>
      <c r="B148" s="14" t="s">
        <v>478</v>
      </c>
      <c r="C148" s="14"/>
      <c r="D148" s="14"/>
      <c r="E148" s="14"/>
      <c r="F148" s="21">
        <v>1311026.88</v>
      </c>
      <c r="G148" s="21">
        <v>38019.78</v>
      </c>
    </row>
    <row r="149" ht="50" customHeight="1">
      <c r="A149" s="13" t="s">
        <v>366</v>
      </c>
      <c r="B149" s="14" t="s">
        <v>478</v>
      </c>
      <c r="C149" s="14"/>
      <c r="D149" s="14"/>
      <c r="E149" s="14"/>
      <c r="F149" s="21">
        <v>10160458.32</v>
      </c>
      <c r="G149" s="21">
        <v>294653.29</v>
      </c>
    </row>
    <row r="150" ht="50" customHeight="1">
      <c r="A150" s="13" t="s">
        <v>366</v>
      </c>
      <c r="B150" s="14" t="s">
        <v>478</v>
      </c>
      <c r="C150" s="14"/>
      <c r="D150" s="14"/>
      <c r="E150" s="14"/>
      <c r="F150" s="21">
        <v>1966540.32</v>
      </c>
      <c r="G150" s="21">
        <v>57029.67</v>
      </c>
    </row>
    <row r="151" ht="50" customHeight="1">
      <c r="A151" s="13" t="s">
        <v>366</v>
      </c>
      <c r="B151" s="14" t="s">
        <v>478</v>
      </c>
      <c r="C151" s="14"/>
      <c r="D151" s="14"/>
      <c r="E151" s="14"/>
      <c r="F151" s="21">
        <v>12454755.36</v>
      </c>
      <c r="G151" s="21">
        <v>361187.91</v>
      </c>
    </row>
    <row r="152" ht="50" customHeight="1">
      <c r="A152" s="13" t="s">
        <v>366</v>
      </c>
      <c r="B152" s="14" t="s">
        <v>478</v>
      </c>
      <c r="C152" s="14"/>
      <c r="D152" s="14"/>
      <c r="E152" s="14"/>
      <c r="F152" s="21">
        <v>6882891.12</v>
      </c>
      <c r="G152" s="21">
        <v>199603.84</v>
      </c>
    </row>
    <row r="153" ht="50" customHeight="1">
      <c r="A153" s="13" t="s">
        <v>366</v>
      </c>
      <c r="B153" s="14" t="s">
        <v>478</v>
      </c>
      <c r="C153" s="14"/>
      <c r="D153" s="14"/>
      <c r="E153" s="14"/>
      <c r="F153" s="21">
        <v>1966540.32</v>
      </c>
      <c r="G153" s="21">
        <v>57029.67</v>
      </c>
    </row>
    <row r="154" ht="50" customHeight="1">
      <c r="A154" s="13" t="s">
        <v>367</v>
      </c>
      <c r="B154" s="14" t="s">
        <v>480</v>
      </c>
      <c r="C154" s="14"/>
      <c r="D154" s="14"/>
      <c r="E154" s="14"/>
      <c r="F154" s="21">
        <v>8521674.72</v>
      </c>
      <c r="G154" s="21">
        <v>434605.41</v>
      </c>
    </row>
    <row r="155" ht="50" customHeight="1">
      <c r="A155" s="13" t="s">
        <v>367</v>
      </c>
      <c r="B155" s="14" t="s">
        <v>480</v>
      </c>
      <c r="C155" s="14"/>
      <c r="D155" s="14"/>
      <c r="E155" s="14"/>
      <c r="F155" s="21">
        <v>7538404.56</v>
      </c>
      <c r="G155" s="21">
        <v>384458.63</v>
      </c>
    </row>
    <row r="156" ht="50" customHeight="1">
      <c r="A156" s="13" t="s">
        <v>367</v>
      </c>
      <c r="B156" s="14" t="s">
        <v>480</v>
      </c>
      <c r="C156" s="14"/>
      <c r="D156" s="14"/>
      <c r="E156" s="14"/>
      <c r="F156" s="21">
        <v>1966540.32</v>
      </c>
      <c r="G156" s="21">
        <v>100293.56</v>
      </c>
    </row>
    <row r="157" ht="50" customHeight="1">
      <c r="A157" s="13" t="s">
        <v>367</v>
      </c>
      <c r="B157" s="14" t="s">
        <v>480</v>
      </c>
      <c r="C157" s="14"/>
      <c r="D157" s="14"/>
      <c r="E157" s="14"/>
      <c r="F157" s="21">
        <v>1311026.88</v>
      </c>
      <c r="G157" s="21">
        <v>66862.37</v>
      </c>
    </row>
    <row r="158" ht="50" customHeight="1">
      <c r="A158" s="13" t="s">
        <v>367</v>
      </c>
      <c r="B158" s="14" t="s">
        <v>480</v>
      </c>
      <c r="C158" s="14"/>
      <c r="D158" s="14"/>
      <c r="E158" s="14"/>
      <c r="F158" s="21">
        <v>6882891.12</v>
      </c>
      <c r="G158" s="21">
        <v>351027.45</v>
      </c>
    </row>
    <row r="159" ht="50" customHeight="1">
      <c r="A159" s="13" t="s">
        <v>367</v>
      </c>
      <c r="B159" s="14" t="s">
        <v>480</v>
      </c>
      <c r="C159" s="14"/>
      <c r="D159" s="14"/>
      <c r="E159" s="14"/>
      <c r="F159" s="21">
        <v>1966540.32</v>
      </c>
      <c r="G159" s="21">
        <v>100293.56</v>
      </c>
    </row>
    <row r="160" ht="50" customHeight="1">
      <c r="A160" s="13" t="s">
        <v>367</v>
      </c>
      <c r="B160" s="14" t="s">
        <v>480</v>
      </c>
      <c r="C160" s="14"/>
      <c r="D160" s="14"/>
      <c r="E160" s="14"/>
      <c r="F160" s="21">
        <v>1311026.88</v>
      </c>
      <c r="G160" s="21">
        <v>66862.37</v>
      </c>
    </row>
    <row r="161" ht="50" customHeight="1">
      <c r="A161" s="13" t="s">
        <v>367</v>
      </c>
      <c r="B161" s="14" t="s">
        <v>480</v>
      </c>
      <c r="C161" s="14"/>
      <c r="D161" s="14"/>
      <c r="E161" s="14"/>
      <c r="F161" s="21">
        <v>4260837.36</v>
      </c>
      <c r="G161" s="21">
        <v>217302.71</v>
      </c>
    </row>
    <row r="162" ht="50" customHeight="1">
      <c r="A162" s="13" t="s">
        <v>367</v>
      </c>
      <c r="B162" s="14" t="s">
        <v>480</v>
      </c>
      <c r="C162" s="14"/>
      <c r="D162" s="14"/>
      <c r="E162" s="14"/>
      <c r="F162" s="21">
        <v>10160458.32</v>
      </c>
      <c r="G162" s="21">
        <v>518183.37</v>
      </c>
    </row>
    <row r="163" ht="50" customHeight="1">
      <c r="A163" s="13" t="s">
        <v>367</v>
      </c>
      <c r="B163" s="14" t="s">
        <v>480</v>
      </c>
      <c r="C163" s="14"/>
      <c r="D163" s="14"/>
      <c r="E163" s="14"/>
      <c r="F163" s="21">
        <v>12454755.36</v>
      </c>
      <c r="G163" s="21">
        <v>635192.52</v>
      </c>
    </row>
    <row r="164" ht="50" customHeight="1">
      <c r="A164" s="13" t="s">
        <v>367</v>
      </c>
      <c r="B164" s="14" t="s">
        <v>480</v>
      </c>
      <c r="C164" s="14"/>
      <c r="D164" s="14"/>
      <c r="E164" s="14"/>
      <c r="F164" s="21">
        <v>7210647.84</v>
      </c>
      <c r="G164" s="21">
        <v>367743.04</v>
      </c>
    </row>
    <row r="165" ht="50" customHeight="1">
      <c r="A165" s="13" t="s">
        <v>367</v>
      </c>
      <c r="B165" s="14" t="s">
        <v>480</v>
      </c>
      <c r="C165" s="14"/>
      <c r="D165" s="14"/>
      <c r="E165" s="14"/>
      <c r="F165" s="21">
        <v>1966540.32</v>
      </c>
      <c r="G165" s="21">
        <v>100293.56</v>
      </c>
    </row>
    <row r="166" ht="50" customHeight="1">
      <c r="A166" s="13" t="s">
        <v>367</v>
      </c>
      <c r="B166" s="14" t="s">
        <v>480</v>
      </c>
      <c r="C166" s="14"/>
      <c r="D166" s="14"/>
      <c r="E166" s="14"/>
      <c r="F166" s="21">
        <v>32775672</v>
      </c>
      <c r="G166" s="21">
        <v>1671559.27</v>
      </c>
    </row>
    <row r="167" ht="50" customHeight="1">
      <c r="A167" s="13" t="s">
        <v>378</v>
      </c>
      <c r="B167" s="14" t="s">
        <v>481</v>
      </c>
      <c r="C167" s="14"/>
      <c r="D167" s="14"/>
      <c r="E167" s="14"/>
      <c r="F167" s="21">
        <v>6882891.12</v>
      </c>
      <c r="G167" s="21">
        <v>1514236.05</v>
      </c>
    </row>
    <row r="168" ht="50" customHeight="1">
      <c r="A168" s="13" t="s">
        <v>378</v>
      </c>
      <c r="B168" s="14" t="s">
        <v>481</v>
      </c>
      <c r="C168" s="14"/>
      <c r="D168" s="14"/>
      <c r="E168" s="14"/>
      <c r="F168" s="21">
        <v>32775672</v>
      </c>
      <c r="G168" s="21">
        <v>7210647.84</v>
      </c>
    </row>
    <row r="169" ht="50" customHeight="1">
      <c r="A169" s="13" t="s">
        <v>378</v>
      </c>
      <c r="B169" s="14" t="s">
        <v>481</v>
      </c>
      <c r="C169" s="14"/>
      <c r="D169" s="14"/>
      <c r="E169" s="14"/>
      <c r="F169" s="21">
        <v>1966540.32</v>
      </c>
      <c r="G169" s="21">
        <v>432638.87</v>
      </c>
    </row>
    <row r="170" ht="50" customHeight="1">
      <c r="A170" s="13" t="s">
        <v>378</v>
      </c>
      <c r="B170" s="14" t="s">
        <v>481</v>
      </c>
      <c r="C170" s="14"/>
      <c r="D170" s="14"/>
      <c r="E170" s="14"/>
      <c r="F170" s="21">
        <v>10160458.32</v>
      </c>
      <c r="G170" s="21">
        <v>2235300.83</v>
      </c>
    </row>
    <row r="171" ht="50" customHeight="1">
      <c r="A171" s="13" t="s">
        <v>378</v>
      </c>
      <c r="B171" s="14" t="s">
        <v>481</v>
      </c>
      <c r="C171" s="14"/>
      <c r="D171" s="14"/>
      <c r="E171" s="14"/>
      <c r="F171" s="21">
        <v>4260837.36</v>
      </c>
      <c r="G171" s="21">
        <v>937384.22</v>
      </c>
    </row>
    <row r="172" ht="50" customHeight="1">
      <c r="A172" s="13" t="s">
        <v>378</v>
      </c>
      <c r="B172" s="14" t="s">
        <v>481</v>
      </c>
      <c r="C172" s="14"/>
      <c r="D172" s="14"/>
      <c r="E172" s="14"/>
      <c r="F172" s="21">
        <v>12454755.36</v>
      </c>
      <c r="G172" s="21">
        <v>2740046.18</v>
      </c>
    </row>
    <row r="173" ht="50" customHeight="1">
      <c r="A173" s="13" t="s">
        <v>378</v>
      </c>
      <c r="B173" s="14" t="s">
        <v>481</v>
      </c>
      <c r="C173" s="14"/>
      <c r="D173" s="14"/>
      <c r="E173" s="14"/>
      <c r="F173" s="21">
        <v>1311026.88</v>
      </c>
      <c r="G173" s="21">
        <v>288425.91</v>
      </c>
    </row>
    <row r="174" ht="50" customHeight="1">
      <c r="A174" s="13" t="s">
        <v>378</v>
      </c>
      <c r="B174" s="14" t="s">
        <v>481</v>
      </c>
      <c r="C174" s="14"/>
      <c r="D174" s="14"/>
      <c r="E174" s="14"/>
      <c r="F174" s="21">
        <v>1966540.32</v>
      </c>
      <c r="G174" s="21">
        <v>432638.87</v>
      </c>
    </row>
    <row r="175" ht="50" customHeight="1">
      <c r="A175" s="13" t="s">
        <v>378</v>
      </c>
      <c r="B175" s="14" t="s">
        <v>481</v>
      </c>
      <c r="C175" s="14"/>
      <c r="D175" s="14"/>
      <c r="E175" s="14"/>
      <c r="F175" s="21">
        <v>8521674.72</v>
      </c>
      <c r="G175" s="21">
        <v>1874768.44</v>
      </c>
    </row>
    <row r="176" ht="50" customHeight="1">
      <c r="A176" s="13" t="s">
        <v>378</v>
      </c>
      <c r="B176" s="14" t="s">
        <v>481</v>
      </c>
      <c r="C176" s="14"/>
      <c r="D176" s="14"/>
      <c r="E176" s="14"/>
      <c r="F176" s="21">
        <v>1311026.88</v>
      </c>
      <c r="G176" s="21">
        <v>288425.91</v>
      </c>
    </row>
    <row r="177" ht="50" customHeight="1">
      <c r="A177" s="13" t="s">
        <v>378</v>
      </c>
      <c r="B177" s="14" t="s">
        <v>481</v>
      </c>
      <c r="C177" s="14"/>
      <c r="D177" s="14"/>
      <c r="E177" s="14"/>
      <c r="F177" s="21">
        <v>7538404.56</v>
      </c>
      <c r="G177" s="21">
        <v>1658449</v>
      </c>
    </row>
    <row r="178" ht="50" customHeight="1">
      <c r="A178" s="13" t="s">
        <v>378</v>
      </c>
      <c r="B178" s="14" t="s">
        <v>481</v>
      </c>
      <c r="C178" s="14"/>
      <c r="D178" s="14"/>
      <c r="E178" s="14"/>
      <c r="F178" s="21">
        <v>1966540.32</v>
      </c>
      <c r="G178" s="21">
        <v>432638.87</v>
      </c>
    </row>
    <row r="179" ht="50" customHeight="1">
      <c r="A179" s="13" t="s">
        <v>378</v>
      </c>
      <c r="B179" s="14" t="s">
        <v>481</v>
      </c>
      <c r="C179" s="14"/>
      <c r="D179" s="14"/>
      <c r="E179" s="14"/>
      <c r="F179" s="21">
        <v>7210647.84</v>
      </c>
      <c r="G179" s="21">
        <v>1586342.52</v>
      </c>
    </row>
    <row r="180" ht="50" customHeight="1">
      <c r="A180" s="13" t="s">
        <v>380</v>
      </c>
      <c r="B180" s="14" t="s">
        <v>479</v>
      </c>
      <c r="C180" s="14"/>
      <c r="D180" s="14"/>
      <c r="E180" s="14"/>
      <c r="F180" s="21">
        <v>32775672</v>
      </c>
      <c r="G180" s="21">
        <v>65551.34</v>
      </c>
    </row>
    <row r="181" ht="50" customHeight="1">
      <c r="A181" s="13" t="s">
        <v>380</v>
      </c>
      <c r="B181" s="14" t="s">
        <v>479</v>
      </c>
      <c r="C181" s="14"/>
      <c r="D181" s="14"/>
      <c r="E181" s="14"/>
      <c r="F181" s="21">
        <v>8521674.72</v>
      </c>
      <c r="G181" s="21">
        <v>17043.35</v>
      </c>
    </row>
    <row r="182" ht="50" customHeight="1">
      <c r="A182" s="13" t="s">
        <v>380</v>
      </c>
      <c r="B182" s="14" t="s">
        <v>479</v>
      </c>
      <c r="C182" s="14"/>
      <c r="D182" s="14"/>
      <c r="E182" s="14"/>
      <c r="F182" s="21">
        <v>7210647.84</v>
      </c>
      <c r="G182" s="21">
        <v>14421.3</v>
      </c>
    </row>
    <row r="183" ht="50" customHeight="1">
      <c r="A183" s="13" t="s">
        <v>380</v>
      </c>
      <c r="B183" s="14" t="s">
        <v>479</v>
      </c>
      <c r="C183" s="14"/>
      <c r="D183" s="14"/>
      <c r="E183" s="14"/>
      <c r="F183" s="21">
        <v>6882891.12</v>
      </c>
      <c r="G183" s="21">
        <v>13765.78</v>
      </c>
    </row>
    <row r="184" ht="50" customHeight="1">
      <c r="A184" s="13" t="s">
        <v>380</v>
      </c>
      <c r="B184" s="14" t="s">
        <v>479</v>
      </c>
      <c r="C184" s="14"/>
      <c r="D184" s="14"/>
      <c r="E184" s="14"/>
      <c r="F184" s="21">
        <v>1966540.32</v>
      </c>
      <c r="G184" s="21">
        <v>3933.08</v>
      </c>
    </row>
    <row r="185" ht="50" customHeight="1">
      <c r="A185" s="13" t="s">
        <v>380</v>
      </c>
      <c r="B185" s="14" t="s">
        <v>479</v>
      </c>
      <c r="C185" s="14"/>
      <c r="D185" s="14"/>
      <c r="E185" s="14"/>
      <c r="F185" s="21">
        <v>1311026.88</v>
      </c>
      <c r="G185" s="21">
        <v>2622.05</v>
      </c>
    </row>
    <row r="186" ht="50" customHeight="1">
      <c r="A186" s="13" t="s">
        <v>380</v>
      </c>
      <c r="B186" s="14" t="s">
        <v>479</v>
      </c>
      <c r="C186" s="14"/>
      <c r="D186" s="14"/>
      <c r="E186" s="14"/>
      <c r="F186" s="21">
        <v>1966540.32</v>
      </c>
      <c r="G186" s="21">
        <v>3933.08</v>
      </c>
    </row>
    <row r="187" ht="50" customHeight="1">
      <c r="A187" s="13" t="s">
        <v>380</v>
      </c>
      <c r="B187" s="14" t="s">
        <v>479</v>
      </c>
      <c r="C187" s="14"/>
      <c r="D187" s="14"/>
      <c r="E187" s="14"/>
      <c r="F187" s="21">
        <v>1311026.88</v>
      </c>
      <c r="G187" s="21">
        <v>2622.05</v>
      </c>
    </row>
    <row r="188" ht="50" customHeight="1">
      <c r="A188" s="13" t="s">
        <v>380</v>
      </c>
      <c r="B188" s="14" t="s">
        <v>479</v>
      </c>
      <c r="C188" s="14"/>
      <c r="D188" s="14"/>
      <c r="E188" s="14"/>
      <c r="F188" s="21">
        <v>12454755.36</v>
      </c>
      <c r="G188" s="21">
        <v>24909.51</v>
      </c>
    </row>
    <row r="189" ht="50" customHeight="1">
      <c r="A189" s="13" t="s">
        <v>380</v>
      </c>
      <c r="B189" s="14" t="s">
        <v>479</v>
      </c>
      <c r="C189" s="14"/>
      <c r="D189" s="14"/>
      <c r="E189" s="14"/>
      <c r="F189" s="21">
        <v>10160458.32</v>
      </c>
      <c r="G189" s="21">
        <v>20320.92</v>
      </c>
    </row>
    <row r="190" ht="50" customHeight="1">
      <c r="A190" s="13" t="s">
        <v>380</v>
      </c>
      <c r="B190" s="14" t="s">
        <v>479</v>
      </c>
      <c r="C190" s="14"/>
      <c r="D190" s="14"/>
      <c r="E190" s="14"/>
      <c r="F190" s="21">
        <v>4260837.36</v>
      </c>
      <c r="G190" s="21">
        <v>8521.67</v>
      </c>
    </row>
    <row r="191" ht="50" customHeight="1">
      <c r="A191" s="13" t="s">
        <v>380</v>
      </c>
      <c r="B191" s="14" t="s">
        <v>479</v>
      </c>
      <c r="C191" s="14"/>
      <c r="D191" s="14"/>
      <c r="E191" s="14"/>
      <c r="F191" s="21">
        <v>1966540.32</v>
      </c>
      <c r="G191" s="21">
        <v>3933.08</v>
      </c>
    </row>
    <row r="192" ht="50" customHeight="1">
      <c r="A192" s="13" t="s">
        <v>380</v>
      </c>
      <c r="B192" s="14" t="s">
        <v>479</v>
      </c>
      <c r="C192" s="14"/>
      <c r="D192" s="14"/>
      <c r="E192" s="14"/>
      <c r="F192" s="21">
        <v>7538404.56</v>
      </c>
      <c r="G192" s="21">
        <v>15076.81</v>
      </c>
    </row>
    <row r="193" ht="25" customHeight="1">
      <c r="A193" s="22" t="s">
        <v>452</v>
      </c>
      <c r="B193" s="22"/>
      <c r="C193" s="22"/>
      <c r="D193" s="22"/>
      <c r="E193" s="22"/>
      <c r="F193" s="22"/>
      <c r="G193" s="23">
        <f>SUBTOTAL(9,G133:G192)</f>
      </c>
    </row>
    <row r="194" ht="25" customHeight="1">
</row>
    <row r="195" ht="20" customHeight="1">
      <c r="A195" s="34" t="s">
        <v>344</v>
      </c>
      <c r="B195" s="34"/>
      <c r="C195" s="24" t="s">
        <v>128</v>
      </c>
      <c r="D195" s="24"/>
      <c r="E195" s="24"/>
      <c r="F195" s="24"/>
      <c r="G195" s="24"/>
    </row>
    <row r="196" ht="20" customHeight="1">
      <c r="A196" s="34" t="s">
        <v>345</v>
      </c>
      <c r="B196" s="34"/>
      <c r="C196" s="24" t="s">
        <v>453</v>
      </c>
      <c r="D196" s="24"/>
      <c r="E196" s="24"/>
      <c r="F196" s="24"/>
      <c r="G196" s="24"/>
    </row>
    <row r="197" ht="25" customHeight="1">
      <c r="A197" s="34" t="s">
        <v>347</v>
      </c>
      <c r="B197" s="34"/>
      <c r="C197" s="24" t="s">
        <v>312</v>
      </c>
      <c r="D197" s="24"/>
      <c r="E197" s="24"/>
      <c r="F197" s="24"/>
      <c r="G197" s="24"/>
    </row>
    <row r="198" ht="15" customHeight="1">
</row>
    <row r="199" ht="50" customHeight="1">
      <c r="A199" s="6" t="s">
        <v>472</v>
      </c>
      <c r="B199" s="6"/>
      <c r="C199" s="6"/>
      <c r="D199" s="6"/>
      <c r="E199" s="6"/>
      <c r="F199" s="6"/>
      <c r="G199" s="6"/>
    </row>
    <row r="200" ht="15" customHeight="1">
</row>
    <row r="201" ht="50" customHeight="1">
      <c r="A201" s="13" t="s">
        <v>241</v>
      </c>
      <c r="B201" s="13" t="s">
        <v>473</v>
      </c>
      <c r="C201" s="13"/>
      <c r="D201" s="13"/>
      <c r="E201" s="13"/>
      <c r="F201" s="13" t="s">
        <v>474</v>
      </c>
      <c r="G201" s="13" t="s">
        <v>475</v>
      </c>
    </row>
    <row r="202" ht="15" customHeight="1">
      <c r="A202" s="13">
        <v>1</v>
      </c>
      <c r="B202" s="13">
        <v>2</v>
      </c>
      <c r="C202" s="13"/>
      <c r="D202" s="13"/>
      <c r="E202" s="13"/>
      <c r="F202" s="13">
        <v>3</v>
      </c>
      <c r="G202" s="13">
        <v>4</v>
      </c>
    </row>
    <row r="203" ht="50" customHeight="1">
      <c r="A203" s="13" t="s">
        <v>359</v>
      </c>
      <c r="B203" s="14" t="s">
        <v>476</v>
      </c>
      <c r="C203" s="14"/>
      <c r="D203" s="14"/>
      <c r="E203" s="14"/>
      <c r="F203" s="21">
        <v>162060.81</v>
      </c>
      <c r="G203" s="21">
        <v>8265.1</v>
      </c>
    </row>
    <row r="204" ht="50" customHeight="1">
      <c r="A204" s="13" t="s">
        <v>363</v>
      </c>
      <c r="B204" s="14" t="s">
        <v>477</v>
      </c>
      <c r="C204" s="14"/>
      <c r="D204" s="14"/>
      <c r="E204" s="14"/>
      <c r="F204" s="21">
        <v>162060.88</v>
      </c>
      <c r="G204" s="21">
        <v>35653.39</v>
      </c>
    </row>
    <row r="205" ht="50" customHeight="1">
      <c r="A205" s="13" t="s">
        <v>364</v>
      </c>
      <c r="B205" s="14" t="s">
        <v>478</v>
      </c>
      <c r="C205" s="14"/>
      <c r="D205" s="14"/>
      <c r="E205" s="14"/>
      <c r="F205" s="21">
        <v>162060.79</v>
      </c>
      <c r="G205" s="21">
        <v>4699.76</v>
      </c>
    </row>
    <row r="206" ht="50" customHeight="1">
      <c r="A206" s="13" t="s">
        <v>365</v>
      </c>
      <c r="B206" s="14" t="s">
        <v>479</v>
      </c>
      <c r="C206" s="14"/>
      <c r="D206" s="14"/>
      <c r="E206" s="14"/>
      <c r="F206" s="21">
        <v>162060.79</v>
      </c>
      <c r="G206" s="21">
        <v>324.12</v>
      </c>
    </row>
    <row r="207" ht="50" customHeight="1">
      <c r="A207" s="13" t="s">
        <v>366</v>
      </c>
      <c r="B207" s="14" t="s">
        <v>478</v>
      </c>
      <c r="C207" s="14"/>
      <c r="D207" s="14"/>
      <c r="E207" s="14"/>
      <c r="F207" s="21">
        <v>37939.2</v>
      </c>
      <c r="G207" s="21">
        <v>1100.24</v>
      </c>
    </row>
    <row r="208" ht="50" customHeight="1">
      <c r="A208" s="13" t="s">
        <v>367</v>
      </c>
      <c r="B208" s="14" t="s">
        <v>480</v>
      </c>
      <c r="C208" s="14"/>
      <c r="D208" s="14"/>
      <c r="E208" s="14"/>
      <c r="F208" s="21">
        <v>37939.2</v>
      </c>
      <c r="G208" s="21">
        <v>1934.9</v>
      </c>
    </row>
    <row r="209" ht="50" customHeight="1">
      <c r="A209" s="13" t="s">
        <v>378</v>
      </c>
      <c r="B209" s="14" t="s">
        <v>481</v>
      </c>
      <c r="C209" s="14"/>
      <c r="D209" s="14"/>
      <c r="E209" s="14"/>
      <c r="F209" s="21">
        <v>37939.2</v>
      </c>
      <c r="G209" s="21">
        <v>8346.62</v>
      </c>
    </row>
    <row r="210" ht="50" customHeight="1">
      <c r="A210" s="13" t="s">
        <v>380</v>
      </c>
      <c r="B210" s="14" t="s">
        <v>479</v>
      </c>
      <c r="C210" s="14"/>
      <c r="D210" s="14"/>
      <c r="E210" s="14"/>
      <c r="F210" s="21">
        <v>37935.22</v>
      </c>
      <c r="G210" s="21">
        <v>75.87</v>
      </c>
    </row>
    <row r="211" ht="25" customHeight="1">
      <c r="A211" s="22" t="s">
        <v>452</v>
      </c>
      <c r="B211" s="22"/>
      <c r="C211" s="22"/>
      <c r="D211" s="22"/>
      <c r="E211" s="22"/>
      <c r="F211" s="22"/>
      <c r="G211" s="23">
        <f>SUBTOTAL(9,G203:G210)</f>
      </c>
    </row>
    <row r="212" ht="25" customHeight="1">
</row>
    <row r="213" ht="20" customHeight="1">
      <c r="A213" s="34" t="s">
        <v>344</v>
      </c>
      <c r="B213" s="34"/>
      <c r="C213" s="24" t="s">
        <v>128</v>
      </c>
      <c r="D213" s="24"/>
      <c r="E213" s="24"/>
      <c r="F213" s="24"/>
      <c r="G213" s="24"/>
    </row>
    <row r="214" ht="20" customHeight="1">
      <c r="A214" s="34" t="s">
        <v>345</v>
      </c>
      <c r="B214" s="34"/>
      <c r="C214" s="24" t="s">
        <v>346</v>
      </c>
      <c r="D214" s="24"/>
      <c r="E214" s="24"/>
      <c r="F214" s="24"/>
      <c r="G214" s="24"/>
    </row>
    <row r="215" ht="25" customHeight="1">
      <c r="A215" s="34" t="s">
        <v>347</v>
      </c>
      <c r="B215" s="34"/>
      <c r="C215" s="24" t="s">
        <v>312</v>
      </c>
      <c r="D215" s="24"/>
      <c r="E215" s="24"/>
      <c r="F215" s="24"/>
      <c r="G215" s="24"/>
    </row>
    <row r="216" ht="15" customHeight="1">
</row>
    <row r="217" ht="50" customHeight="1">
      <c r="A217" s="6" t="s">
        <v>472</v>
      </c>
      <c r="B217" s="6"/>
      <c r="C217" s="6"/>
      <c r="D217" s="6"/>
      <c r="E217" s="6"/>
      <c r="F217" s="6"/>
      <c r="G217" s="6"/>
    </row>
    <row r="218" ht="15" customHeight="1">
</row>
    <row r="219" ht="50" customHeight="1">
      <c r="A219" s="13" t="s">
        <v>241</v>
      </c>
      <c r="B219" s="13" t="s">
        <v>473</v>
      </c>
      <c r="C219" s="13"/>
      <c r="D219" s="13"/>
      <c r="E219" s="13"/>
      <c r="F219" s="13" t="s">
        <v>474</v>
      </c>
      <c r="G219" s="13" t="s">
        <v>475</v>
      </c>
    </row>
    <row r="220" ht="15" customHeight="1">
      <c r="A220" s="13">
        <v>1</v>
      </c>
      <c r="B220" s="13">
        <v>2</v>
      </c>
      <c r="C220" s="13"/>
      <c r="D220" s="13"/>
      <c r="E220" s="13"/>
      <c r="F220" s="13">
        <v>3</v>
      </c>
      <c r="G220" s="13">
        <v>4</v>
      </c>
    </row>
    <row r="221" ht="50" customHeight="1">
      <c r="A221" s="13" t="s">
        <v>250</v>
      </c>
      <c r="B221" s="14" t="s">
        <v>478</v>
      </c>
      <c r="C221" s="14"/>
      <c r="D221" s="14"/>
      <c r="E221" s="14"/>
      <c r="F221" s="21">
        <v>16008713.67</v>
      </c>
      <c r="G221" s="21">
        <v>464252.7</v>
      </c>
    </row>
    <row r="222" ht="50" customHeight="1">
      <c r="A222" s="13" t="s">
        <v>359</v>
      </c>
      <c r="B222" s="14" t="s">
        <v>476</v>
      </c>
      <c r="C222" s="14"/>
      <c r="D222" s="14"/>
      <c r="E222" s="14"/>
      <c r="F222" s="21">
        <v>38455328.12</v>
      </c>
      <c r="G222" s="21">
        <v>1961221.73</v>
      </c>
    </row>
    <row r="223" ht="50" customHeight="1">
      <c r="A223" s="13" t="s">
        <v>360</v>
      </c>
      <c r="B223" s="14" t="s">
        <v>476</v>
      </c>
      <c r="C223" s="14"/>
      <c r="D223" s="14"/>
      <c r="E223" s="14"/>
      <c r="F223" s="21">
        <v>16008713.67</v>
      </c>
      <c r="G223" s="21">
        <v>816444.4</v>
      </c>
    </row>
    <row r="224" ht="50" customHeight="1">
      <c r="A224" s="13" t="s">
        <v>361</v>
      </c>
      <c r="B224" s="14" t="s">
        <v>481</v>
      </c>
      <c r="C224" s="14"/>
      <c r="D224" s="14"/>
      <c r="E224" s="14"/>
      <c r="F224" s="21">
        <v>16008713.67</v>
      </c>
      <c r="G224" s="21">
        <v>3521917.01</v>
      </c>
    </row>
    <row r="225" ht="50" customHeight="1">
      <c r="A225" s="13" t="s">
        <v>362</v>
      </c>
      <c r="B225" s="14" t="s">
        <v>479</v>
      </c>
      <c r="C225" s="14"/>
      <c r="D225" s="14"/>
      <c r="E225" s="14"/>
      <c r="F225" s="21">
        <v>16008711.67</v>
      </c>
      <c r="G225" s="21">
        <v>32017.42</v>
      </c>
    </row>
    <row r="226" ht="50" customHeight="1">
      <c r="A226" s="13" t="s">
        <v>363</v>
      </c>
      <c r="B226" s="14" t="s">
        <v>477</v>
      </c>
      <c r="C226" s="14"/>
      <c r="D226" s="14"/>
      <c r="E226" s="14"/>
      <c r="F226" s="21">
        <v>38455328.12</v>
      </c>
      <c r="G226" s="21">
        <v>8460172.19</v>
      </c>
    </row>
    <row r="227" ht="50" customHeight="1">
      <c r="A227" s="13" t="s">
        <v>364</v>
      </c>
      <c r="B227" s="14" t="s">
        <v>478</v>
      </c>
      <c r="C227" s="14"/>
      <c r="D227" s="14"/>
      <c r="E227" s="14"/>
      <c r="F227" s="21">
        <v>38455328.12</v>
      </c>
      <c r="G227" s="21">
        <v>1115204.52</v>
      </c>
    </row>
    <row r="228" ht="50" customHeight="1">
      <c r="A228" s="13" t="s">
        <v>365</v>
      </c>
      <c r="B228" s="14" t="s">
        <v>479</v>
      </c>
      <c r="C228" s="14"/>
      <c r="D228" s="14"/>
      <c r="E228" s="14"/>
      <c r="F228" s="21">
        <v>38455328.12</v>
      </c>
      <c r="G228" s="21">
        <v>76910.66</v>
      </c>
    </row>
    <row r="229" ht="50" customHeight="1">
      <c r="A229" s="13" t="s">
        <v>366</v>
      </c>
      <c r="B229" s="14" t="s">
        <v>478</v>
      </c>
      <c r="C229" s="14"/>
      <c r="D229" s="14"/>
      <c r="E229" s="14"/>
      <c r="F229" s="21">
        <v>1966540.32</v>
      </c>
      <c r="G229" s="21">
        <v>57029.67</v>
      </c>
    </row>
    <row r="230" ht="50" customHeight="1">
      <c r="A230" s="13" t="s">
        <v>366</v>
      </c>
      <c r="B230" s="14" t="s">
        <v>478</v>
      </c>
      <c r="C230" s="14"/>
      <c r="D230" s="14"/>
      <c r="E230" s="14"/>
      <c r="F230" s="21">
        <v>7538404.56</v>
      </c>
      <c r="G230" s="21">
        <v>218613.73</v>
      </c>
    </row>
    <row r="231" ht="50" customHeight="1">
      <c r="A231" s="13" t="s">
        <v>366</v>
      </c>
      <c r="B231" s="14" t="s">
        <v>478</v>
      </c>
      <c r="C231" s="14"/>
      <c r="D231" s="14"/>
      <c r="E231" s="14"/>
      <c r="F231" s="21">
        <v>1311026.88</v>
      </c>
      <c r="G231" s="21">
        <v>38019.78</v>
      </c>
    </row>
    <row r="232" ht="50" customHeight="1">
      <c r="A232" s="13" t="s">
        <v>366</v>
      </c>
      <c r="B232" s="14" t="s">
        <v>478</v>
      </c>
      <c r="C232" s="14"/>
      <c r="D232" s="14"/>
      <c r="E232" s="14"/>
      <c r="F232" s="21">
        <v>7210647.84</v>
      </c>
      <c r="G232" s="21">
        <v>209108.79</v>
      </c>
    </row>
    <row r="233" ht="50" customHeight="1">
      <c r="A233" s="13" t="s">
        <v>366</v>
      </c>
      <c r="B233" s="14" t="s">
        <v>478</v>
      </c>
      <c r="C233" s="14"/>
      <c r="D233" s="14"/>
      <c r="E233" s="14"/>
      <c r="F233" s="21">
        <v>32775672</v>
      </c>
      <c r="G233" s="21">
        <v>950494.49</v>
      </c>
    </row>
    <row r="234" ht="50" customHeight="1">
      <c r="A234" s="13" t="s">
        <v>366</v>
      </c>
      <c r="B234" s="14" t="s">
        <v>478</v>
      </c>
      <c r="C234" s="14"/>
      <c r="D234" s="14"/>
      <c r="E234" s="14"/>
      <c r="F234" s="21">
        <v>4260837.36</v>
      </c>
      <c r="G234" s="21">
        <v>123564.28</v>
      </c>
    </row>
    <row r="235" ht="50" customHeight="1">
      <c r="A235" s="13" t="s">
        <v>366</v>
      </c>
      <c r="B235" s="14" t="s">
        <v>478</v>
      </c>
      <c r="C235" s="14"/>
      <c r="D235" s="14"/>
      <c r="E235" s="14"/>
      <c r="F235" s="21">
        <v>8521674.72</v>
      </c>
      <c r="G235" s="21">
        <v>247128.57</v>
      </c>
    </row>
    <row r="236" ht="50" customHeight="1">
      <c r="A236" s="13" t="s">
        <v>366</v>
      </c>
      <c r="B236" s="14" t="s">
        <v>478</v>
      </c>
      <c r="C236" s="14"/>
      <c r="D236" s="14"/>
      <c r="E236" s="14"/>
      <c r="F236" s="21">
        <v>1311026.88</v>
      </c>
      <c r="G236" s="21">
        <v>38019.78</v>
      </c>
    </row>
    <row r="237" ht="50" customHeight="1">
      <c r="A237" s="13" t="s">
        <v>366</v>
      </c>
      <c r="B237" s="14" t="s">
        <v>478</v>
      </c>
      <c r="C237" s="14"/>
      <c r="D237" s="14"/>
      <c r="E237" s="14"/>
      <c r="F237" s="21">
        <v>10160458.32</v>
      </c>
      <c r="G237" s="21">
        <v>294653.29</v>
      </c>
    </row>
    <row r="238" ht="50" customHeight="1">
      <c r="A238" s="13" t="s">
        <v>366</v>
      </c>
      <c r="B238" s="14" t="s">
        <v>478</v>
      </c>
      <c r="C238" s="14"/>
      <c r="D238" s="14"/>
      <c r="E238" s="14"/>
      <c r="F238" s="21">
        <v>1966540.32</v>
      </c>
      <c r="G238" s="21">
        <v>57029.67</v>
      </c>
    </row>
    <row r="239" ht="50" customHeight="1">
      <c r="A239" s="13" t="s">
        <v>366</v>
      </c>
      <c r="B239" s="14" t="s">
        <v>478</v>
      </c>
      <c r="C239" s="14"/>
      <c r="D239" s="14"/>
      <c r="E239" s="14"/>
      <c r="F239" s="21">
        <v>12454755.36</v>
      </c>
      <c r="G239" s="21">
        <v>361187.91</v>
      </c>
    </row>
    <row r="240" ht="50" customHeight="1">
      <c r="A240" s="13" t="s">
        <v>366</v>
      </c>
      <c r="B240" s="14" t="s">
        <v>478</v>
      </c>
      <c r="C240" s="14"/>
      <c r="D240" s="14"/>
      <c r="E240" s="14"/>
      <c r="F240" s="21">
        <v>6882891.12</v>
      </c>
      <c r="G240" s="21">
        <v>199603.84</v>
      </c>
    </row>
    <row r="241" ht="50" customHeight="1">
      <c r="A241" s="13" t="s">
        <v>366</v>
      </c>
      <c r="B241" s="14" t="s">
        <v>478</v>
      </c>
      <c r="C241" s="14"/>
      <c r="D241" s="14"/>
      <c r="E241" s="14"/>
      <c r="F241" s="21">
        <v>1966540.32</v>
      </c>
      <c r="G241" s="21">
        <v>57029.67</v>
      </c>
    </row>
    <row r="242" ht="50" customHeight="1">
      <c r="A242" s="13" t="s">
        <v>367</v>
      </c>
      <c r="B242" s="14" t="s">
        <v>480</v>
      </c>
      <c r="C242" s="14"/>
      <c r="D242" s="14"/>
      <c r="E242" s="14"/>
      <c r="F242" s="21">
        <v>8521674.72</v>
      </c>
      <c r="G242" s="21">
        <v>434605.41</v>
      </c>
    </row>
    <row r="243" ht="50" customHeight="1">
      <c r="A243" s="13" t="s">
        <v>367</v>
      </c>
      <c r="B243" s="14" t="s">
        <v>480</v>
      </c>
      <c r="C243" s="14"/>
      <c r="D243" s="14"/>
      <c r="E243" s="14"/>
      <c r="F243" s="21">
        <v>7538404.56</v>
      </c>
      <c r="G243" s="21">
        <v>384458.63</v>
      </c>
    </row>
    <row r="244" ht="50" customHeight="1">
      <c r="A244" s="13" t="s">
        <v>367</v>
      </c>
      <c r="B244" s="14" t="s">
        <v>480</v>
      </c>
      <c r="C244" s="14"/>
      <c r="D244" s="14"/>
      <c r="E244" s="14"/>
      <c r="F244" s="21">
        <v>1966540.32</v>
      </c>
      <c r="G244" s="21">
        <v>100293.56</v>
      </c>
    </row>
    <row r="245" ht="50" customHeight="1">
      <c r="A245" s="13" t="s">
        <v>367</v>
      </c>
      <c r="B245" s="14" t="s">
        <v>480</v>
      </c>
      <c r="C245" s="14"/>
      <c r="D245" s="14"/>
      <c r="E245" s="14"/>
      <c r="F245" s="21">
        <v>1311026.88</v>
      </c>
      <c r="G245" s="21">
        <v>66862.37</v>
      </c>
    </row>
    <row r="246" ht="50" customHeight="1">
      <c r="A246" s="13" t="s">
        <v>367</v>
      </c>
      <c r="B246" s="14" t="s">
        <v>480</v>
      </c>
      <c r="C246" s="14"/>
      <c r="D246" s="14"/>
      <c r="E246" s="14"/>
      <c r="F246" s="21">
        <v>6882891.12</v>
      </c>
      <c r="G246" s="21">
        <v>351027.45</v>
      </c>
    </row>
    <row r="247" ht="50" customHeight="1">
      <c r="A247" s="13" t="s">
        <v>367</v>
      </c>
      <c r="B247" s="14" t="s">
        <v>480</v>
      </c>
      <c r="C247" s="14"/>
      <c r="D247" s="14"/>
      <c r="E247" s="14"/>
      <c r="F247" s="21">
        <v>1966540.32</v>
      </c>
      <c r="G247" s="21">
        <v>100293.56</v>
      </c>
    </row>
    <row r="248" ht="50" customHeight="1">
      <c r="A248" s="13" t="s">
        <v>367</v>
      </c>
      <c r="B248" s="14" t="s">
        <v>480</v>
      </c>
      <c r="C248" s="14"/>
      <c r="D248" s="14"/>
      <c r="E248" s="14"/>
      <c r="F248" s="21">
        <v>1311026.88</v>
      </c>
      <c r="G248" s="21">
        <v>66862.37</v>
      </c>
    </row>
    <row r="249" ht="50" customHeight="1">
      <c r="A249" s="13" t="s">
        <v>367</v>
      </c>
      <c r="B249" s="14" t="s">
        <v>480</v>
      </c>
      <c r="C249" s="14"/>
      <c r="D249" s="14"/>
      <c r="E249" s="14"/>
      <c r="F249" s="21">
        <v>4260837.36</v>
      </c>
      <c r="G249" s="21">
        <v>217302.71</v>
      </c>
    </row>
    <row r="250" ht="50" customHeight="1">
      <c r="A250" s="13" t="s">
        <v>367</v>
      </c>
      <c r="B250" s="14" t="s">
        <v>480</v>
      </c>
      <c r="C250" s="14"/>
      <c r="D250" s="14"/>
      <c r="E250" s="14"/>
      <c r="F250" s="21">
        <v>10160458.32</v>
      </c>
      <c r="G250" s="21">
        <v>518183.37</v>
      </c>
    </row>
    <row r="251" ht="50" customHeight="1">
      <c r="A251" s="13" t="s">
        <v>367</v>
      </c>
      <c r="B251" s="14" t="s">
        <v>480</v>
      </c>
      <c r="C251" s="14"/>
      <c r="D251" s="14"/>
      <c r="E251" s="14"/>
      <c r="F251" s="21">
        <v>12454755.36</v>
      </c>
      <c r="G251" s="21">
        <v>635192.52</v>
      </c>
    </row>
    <row r="252" ht="50" customHeight="1">
      <c r="A252" s="13" t="s">
        <v>367</v>
      </c>
      <c r="B252" s="14" t="s">
        <v>480</v>
      </c>
      <c r="C252" s="14"/>
      <c r="D252" s="14"/>
      <c r="E252" s="14"/>
      <c r="F252" s="21">
        <v>7210647.84</v>
      </c>
      <c r="G252" s="21">
        <v>367743.04</v>
      </c>
    </row>
    <row r="253" ht="50" customHeight="1">
      <c r="A253" s="13" t="s">
        <v>367</v>
      </c>
      <c r="B253" s="14" t="s">
        <v>480</v>
      </c>
      <c r="C253" s="14"/>
      <c r="D253" s="14"/>
      <c r="E253" s="14"/>
      <c r="F253" s="21">
        <v>1966540.32</v>
      </c>
      <c r="G253" s="21">
        <v>100293.56</v>
      </c>
    </row>
    <row r="254" ht="50" customHeight="1">
      <c r="A254" s="13" t="s">
        <v>367</v>
      </c>
      <c r="B254" s="14" t="s">
        <v>480</v>
      </c>
      <c r="C254" s="14"/>
      <c r="D254" s="14"/>
      <c r="E254" s="14"/>
      <c r="F254" s="21">
        <v>32775672</v>
      </c>
      <c r="G254" s="21">
        <v>1671559.27</v>
      </c>
    </row>
    <row r="255" ht="50" customHeight="1">
      <c r="A255" s="13" t="s">
        <v>378</v>
      </c>
      <c r="B255" s="14" t="s">
        <v>481</v>
      </c>
      <c r="C255" s="14"/>
      <c r="D255" s="14"/>
      <c r="E255" s="14"/>
      <c r="F255" s="21">
        <v>6882891.12</v>
      </c>
      <c r="G255" s="21">
        <v>1514236.05</v>
      </c>
    </row>
    <row r="256" ht="50" customHeight="1">
      <c r="A256" s="13" t="s">
        <v>378</v>
      </c>
      <c r="B256" s="14" t="s">
        <v>481</v>
      </c>
      <c r="C256" s="14"/>
      <c r="D256" s="14"/>
      <c r="E256" s="14"/>
      <c r="F256" s="21">
        <v>32775672</v>
      </c>
      <c r="G256" s="21">
        <v>7210647.84</v>
      </c>
    </row>
    <row r="257" ht="50" customHeight="1">
      <c r="A257" s="13" t="s">
        <v>378</v>
      </c>
      <c r="B257" s="14" t="s">
        <v>481</v>
      </c>
      <c r="C257" s="14"/>
      <c r="D257" s="14"/>
      <c r="E257" s="14"/>
      <c r="F257" s="21">
        <v>1966540.32</v>
      </c>
      <c r="G257" s="21">
        <v>432638.87</v>
      </c>
    </row>
    <row r="258" ht="50" customHeight="1">
      <c r="A258" s="13" t="s">
        <v>378</v>
      </c>
      <c r="B258" s="14" t="s">
        <v>481</v>
      </c>
      <c r="C258" s="14"/>
      <c r="D258" s="14"/>
      <c r="E258" s="14"/>
      <c r="F258" s="21">
        <v>10160458.32</v>
      </c>
      <c r="G258" s="21">
        <v>2235300.83</v>
      </c>
    </row>
    <row r="259" ht="50" customHeight="1">
      <c r="A259" s="13" t="s">
        <v>378</v>
      </c>
      <c r="B259" s="14" t="s">
        <v>481</v>
      </c>
      <c r="C259" s="14"/>
      <c r="D259" s="14"/>
      <c r="E259" s="14"/>
      <c r="F259" s="21">
        <v>4260837.36</v>
      </c>
      <c r="G259" s="21">
        <v>937384.22</v>
      </c>
    </row>
    <row r="260" ht="50" customHeight="1">
      <c r="A260" s="13" t="s">
        <v>378</v>
      </c>
      <c r="B260" s="14" t="s">
        <v>481</v>
      </c>
      <c r="C260" s="14"/>
      <c r="D260" s="14"/>
      <c r="E260" s="14"/>
      <c r="F260" s="21">
        <v>12454755.36</v>
      </c>
      <c r="G260" s="21">
        <v>2740046.18</v>
      </c>
    </row>
    <row r="261" ht="50" customHeight="1">
      <c r="A261" s="13" t="s">
        <v>378</v>
      </c>
      <c r="B261" s="14" t="s">
        <v>481</v>
      </c>
      <c r="C261" s="14"/>
      <c r="D261" s="14"/>
      <c r="E261" s="14"/>
      <c r="F261" s="21">
        <v>1311026.88</v>
      </c>
      <c r="G261" s="21">
        <v>288425.91</v>
      </c>
    </row>
    <row r="262" ht="50" customHeight="1">
      <c r="A262" s="13" t="s">
        <v>378</v>
      </c>
      <c r="B262" s="14" t="s">
        <v>481</v>
      </c>
      <c r="C262" s="14"/>
      <c r="D262" s="14"/>
      <c r="E262" s="14"/>
      <c r="F262" s="21">
        <v>1966540.32</v>
      </c>
      <c r="G262" s="21">
        <v>432638.87</v>
      </c>
    </row>
    <row r="263" ht="50" customHeight="1">
      <c r="A263" s="13" t="s">
        <v>378</v>
      </c>
      <c r="B263" s="14" t="s">
        <v>481</v>
      </c>
      <c r="C263" s="14"/>
      <c r="D263" s="14"/>
      <c r="E263" s="14"/>
      <c r="F263" s="21">
        <v>8521674.72</v>
      </c>
      <c r="G263" s="21">
        <v>1874768.44</v>
      </c>
    </row>
    <row r="264" ht="50" customHeight="1">
      <c r="A264" s="13" t="s">
        <v>378</v>
      </c>
      <c r="B264" s="14" t="s">
        <v>481</v>
      </c>
      <c r="C264" s="14"/>
      <c r="D264" s="14"/>
      <c r="E264" s="14"/>
      <c r="F264" s="21">
        <v>1311026.88</v>
      </c>
      <c r="G264" s="21">
        <v>288425.91</v>
      </c>
    </row>
    <row r="265" ht="50" customHeight="1">
      <c r="A265" s="13" t="s">
        <v>378</v>
      </c>
      <c r="B265" s="14" t="s">
        <v>481</v>
      </c>
      <c r="C265" s="14"/>
      <c r="D265" s="14"/>
      <c r="E265" s="14"/>
      <c r="F265" s="21">
        <v>7538404.56</v>
      </c>
      <c r="G265" s="21">
        <v>1658449</v>
      </c>
    </row>
    <row r="266" ht="50" customHeight="1">
      <c r="A266" s="13" t="s">
        <v>378</v>
      </c>
      <c r="B266" s="14" t="s">
        <v>481</v>
      </c>
      <c r="C266" s="14"/>
      <c r="D266" s="14"/>
      <c r="E266" s="14"/>
      <c r="F266" s="21">
        <v>1966540.32</v>
      </c>
      <c r="G266" s="21">
        <v>432638.87</v>
      </c>
    </row>
    <row r="267" ht="50" customHeight="1">
      <c r="A267" s="13" t="s">
        <v>378</v>
      </c>
      <c r="B267" s="14" t="s">
        <v>481</v>
      </c>
      <c r="C267" s="14"/>
      <c r="D267" s="14"/>
      <c r="E267" s="14"/>
      <c r="F267" s="21">
        <v>7210647.84</v>
      </c>
      <c r="G267" s="21">
        <v>1586342.52</v>
      </c>
    </row>
    <row r="268" ht="50" customHeight="1">
      <c r="A268" s="13" t="s">
        <v>380</v>
      </c>
      <c r="B268" s="14" t="s">
        <v>479</v>
      </c>
      <c r="C268" s="14"/>
      <c r="D268" s="14"/>
      <c r="E268" s="14"/>
      <c r="F268" s="21">
        <v>32775672</v>
      </c>
      <c r="G268" s="21">
        <v>65551.34</v>
      </c>
    </row>
    <row r="269" ht="50" customHeight="1">
      <c r="A269" s="13" t="s">
        <v>380</v>
      </c>
      <c r="B269" s="14" t="s">
        <v>479</v>
      </c>
      <c r="C269" s="14"/>
      <c r="D269" s="14"/>
      <c r="E269" s="14"/>
      <c r="F269" s="21">
        <v>8521674.72</v>
      </c>
      <c r="G269" s="21">
        <v>17043.35</v>
      </c>
    </row>
    <row r="270" ht="50" customHeight="1">
      <c r="A270" s="13" t="s">
        <v>380</v>
      </c>
      <c r="B270" s="14" t="s">
        <v>479</v>
      </c>
      <c r="C270" s="14"/>
      <c r="D270" s="14"/>
      <c r="E270" s="14"/>
      <c r="F270" s="21">
        <v>7210647.84</v>
      </c>
      <c r="G270" s="21">
        <v>14421.3</v>
      </c>
    </row>
    <row r="271" ht="50" customHeight="1">
      <c r="A271" s="13" t="s">
        <v>380</v>
      </c>
      <c r="B271" s="14" t="s">
        <v>479</v>
      </c>
      <c r="C271" s="14"/>
      <c r="D271" s="14"/>
      <c r="E271" s="14"/>
      <c r="F271" s="21">
        <v>6882891.12</v>
      </c>
      <c r="G271" s="21">
        <v>13765.78</v>
      </c>
    </row>
    <row r="272" ht="50" customHeight="1">
      <c r="A272" s="13" t="s">
        <v>380</v>
      </c>
      <c r="B272" s="14" t="s">
        <v>479</v>
      </c>
      <c r="C272" s="14"/>
      <c r="D272" s="14"/>
      <c r="E272" s="14"/>
      <c r="F272" s="21">
        <v>1966540.32</v>
      </c>
      <c r="G272" s="21">
        <v>3933.08</v>
      </c>
    </row>
    <row r="273" ht="50" customHeight="1">
      <c r="A273" s="13" t="s">
        <v>380</v>
      </c>
      <c r="B273" s="14" t="s">
        <v>479</v>
      </c>
      <c r="C273" s="14"/>
      <c r="D273" s="14"/>
      <c r="E273" s="14"/>
      <c r="F273" s="21">
        <v>1311026.88</v>
      </c>
      <c r="G273" s="21">
        <v>2622.05</v>
      </c>
    </row>
    <row r="274" ht="50" customHeight="1">
      <c r="A274" s="13" t="s">
        <v>380</v>
      </c>
      <c r="B274" s="14" t="s">
        <v>479</v>
      </c>
      <c r="C274" s="14"/>
      <c r="D274" s="14"/>
      <c r="E274" s="14"/>
      <c r="F274" s="21">
        <v>1966540.32</v>
      </c>
      <c r="G274" s="21">
        <v>3933.08</v>
      </c>
    </row>
    <row r="275" ht="50" customHeight="1">
      <c r="A275" s="13" t="s">
        <v>380</v>
      </c>
      <c r="B275" s="14" t="s">
        <v>479</v>
      </c>
      <c r="C275" s="14"/>
      <c r="D275" s="14"/>
      <c r="E275" s="14"/>
      <c r="F275" s="21">
        <v>1311026.88</v>
      </c>
      <c r="G275" s="21">
        <v>2622.05</v>
      </c>
    </row>
    <row r="276" ht="50" customHeight="1">
      <c r="A276" s="13" t="s">
        <v>380</v>
      </c>
      <c r="B276" s="14" t="s">
        <v>479</v>
      </c>
      <c r="C276" s="14"/>
      <c r="D276" s="14"/>
      <c r="E276" s="14"/>
      <c r="F276" s="21">
        <v>12454755.36</v>
      </c>
      <c r="G276" s="21">
        <v>24909.51</v>
      </c>
    </row>
    <row r="277" ht="50" customHeight="1">
      <c r="A277" s="13" t="s">
        <v>380</v>
      </c>
      <c r="B277" s="14" t="s">
        <v>479</v>
      </c>
      <c r="C277" s="14"/>
      <c r="D277" s="14"/>
      <c r="E277" s="14"/>
      <c r="F277" s="21">
        <v>10160458.32</v>
      </c>
      <c r="G277" s="21">
        <v>20320.92</v>
      </c>
    </row>
    <row r="278" ht="50" customHeight="1">
      <c r="A278" s="13" t="s">
        <v>380</v>
      </c>
      <c r="B278" s="14" t="s">
        <v>479</v>
      </c>
      <c r="C278" s="14"/>
      <c r="D278" s="14"/>
      <c r="E278" s="14"/>
      <c r="F278" s="21">
        <v>4260837.36</v>
      </c>
      <c r="G278" s="21">
        <v>8521.67</v>
      </c>
    </row>
    <row r="279" ht="50" customHeight="1">
      <c r="A279" s="13" t="s">
        <v>380</v>
      </c>
      <c r="B279" s="14" t="s">
        <v>479</v>
      </c>
      <c r="C279" s="14"/>
      <c r="D279" s="14"/>
      <c r="E279" s="14"/>
      <c r="F279" s="21">
        <v>1966540.32</v>
      </c>
      <c r="G279" s="21">
        <v>3933.08</v>
      </c>
    </row>
    <row r="280" ht="50" customHeight="1">
      <c r="A280" s="13" t="s">
        <v>380</v>
      </c>
      <c r="B280" s="14" t="s">
        <v>479</v>
      </c>
      <c r="C280" s="14"/>
      <c r="D280" s="14"/>
      <c r="E280" s="14"/>
      <c r="F280" s="21">
        <v>7538404.56</v>
      </c>
      <c r="G280" s="21">
        <v>15076.81</v>
      </c>
    </row>
    <row r="281" ht="25" customHeight="1">
      <c r="A281" s="22" t="s">
        <v>452</v>
      </c>
      <c r="B281" s="22"/>
      <c r="C281" s="22"/>
      <c r="D281" s="22"/>
      <c r="E281" s="22"/>
      <c r="F281" s="22"/>
      <c r="G281" s="23">
        <f>SUBTOTAL(9,G221:G280)</f>
      </c>
    </row>
    <row r="282" ht="25" customHeight="1">
</row>
    <row r="283" ht="20" customHeight="1">
      <c r="A283" s="34" t="s">
        <v>344</v>
      </c>
      <c r="B283" s="34"/>
      <c r="C283" s="24" t="s">
        <v>128</v>
      </c>
      <c r="D283" s="24"/>
      <c r="E283" s="24"/>
      <c r="F283" s="24"/>
      <c r="G283" s="24"/>
    </row>
    <row r="284" ht="20" customHeight="1">
      <c r="A284" s="34" t="s">
        <v>345</v>
      </c>
      <c r="B284" s="34"/>
      <c r="C284" s="24" t="s">
        <v>453</v>
      </c>
      <c r="D284" s="24"/>
      <c r="E284" s="24"/>
      <c r="F284" s="24"/>
      <c r="G284" s="24"/>
    </row>
    <row r="285" ht="25" customHeight="1">
      <c r="A285" s="34" t="s">
        <v>347</v>
      </c>
      <c r="B285" s="34"/>
      <c r="C285" s="24" t="s">
        <v>315</v>
      </c>
      <c r="D285" s="24"/>
      <c r="E285" s="24"/>
      <c r="F285" s="24"/>
      <c r="G285" s="24"/>
    </row>
    <row r="286" ht="15" customHeight="1">
</row>
    <row r="287" ht="50" customHeight="1">
      <c r="A287" s="6" t="s">
        <v>472</v>
      </c>
      <c r="B287" s="6"/>
      <c r="C287" s="6"/>
      <c r="D287" s="6"/>
      <c r="E287" s="6"/>
      <c r="F287" s="6"/>
      <c r="G287" s="6"/>
    </row>
    <row r="288" ht="15" customHeight="1">
</row>
    <row r="289" ht="50" customHeight="1">
      <c r="A289" s="13" t="s">
        <v>241</v>
      </c>
      <c r="B289" s="13" t="s">
        <v>473</v>
      </c>
      <c r="C289" s="13"/>
      <c r="D289" s="13"/>
      <c r="E289" s="13"/>
      <c r="F289" s="13" t="s">
        <v>474</v>
      </c>
      <c r="G289" s="13" t="s">
        <v>475</v>
      </c>
    </row>
    <row r="290" ht="15" customHeight="1">
      <c r="A290" s="13">
        <v>1</v>
      </c>
      <c r="B290" s="13">
        <v>2</v>
      </c>
      <c r="C290" s="13"/>
      <c r="D290" s="13"/>
      <c r="E290" s="13"/>
      <c r="F290" s="13">
        <v>3</v>
      </c>
      <c r="G290" s="13">
        <v>4</v>
      </c>
    </row>
    <row r="291" ht="50" customHeight="1">
      <c r="A291" s="13" t="s">
        <v>359</v>
      </c>
      <c r="B291" s="14" t="s">
        <v>476</v>
      </c>
      <c r="C291" s="14"/>
      <c r="D291" s="14"/>
      <c r="E291" s="14"/>
      <c r="F291" s="21">
        <v>162060.81</v>
      </c>
      <c r="G291" s="21">
        <v>8265.1</v>
      </c>
    </row>
    <row r="292" ht="50" customHeight="1">
      <c r="A292" s="13" t="s">
        <v>363</v>
      </c>
      <c r="B292" s="14" t="s">
        <v>477</v>
      </c>
      <c r="C292" s="14"/>
      <c r="D292" s="14"/>
      <c r="E292" s="14"/>
      <c r="F292" s="21">
        <v>162060.88</v>
      </c>
      <c r="G292" s="21">
        <v>35653.39</v>
      </c>
    </row>
    <row r="293" ht="50" customHeight="1">
      <c r="A293" s="13" t="s">
        <v>364</v>
      </c>
      <c r="B293" s="14" t="s">
        <v>478</v>
      </c>
      <c r="C293" s="14"/>
      <c r="D293" s="14"/>
      <c r="E293" s="14"/>
      <c r="F293" s="21">
        <v>162060.79</v>
      </c>
      <c r="G293" s="21">
        <v>4699.76</v>
      </c>
    </row>
    <row r="294" ht="50" customHeight="1">
      <c r="A294" s="13" t="s">
        <v>365</v>
      </c>
      <c r="B294" s="14" t="s">
        <v>479</v>
      </c>
      <c r="C294" s="14"/>
      <c r="D294" s="14"/>
      <c r="E294" s="14"/>
      <c r="F294" s="21">
        <v>162060.79</v>
      </c>
      <c r="G294" s="21">
        <v>324.12</v>
      </c>
    </row>
    <row r="295" ht="50" customHeight="1">
      <c r="A295" s="13" t="s">
        <v>366</v>
      </c>
      <c r="B295" s="14" t="s">
        <v>478</v>
      </c>
      <c r="C295" s="14"/>
      <c r="D295" s="14"/>
      <c r="E295" s="14"/>
      <c r="F295" s="21">
        <v>37939.2</v>
      </c>
      <c r="G295" s="21">
        <v>1100.24</v>
      </c>
    </row>
    <row r="296" ht="50" customHeight="1">
      <c r="A296" s="13" t="s">
        <v>367</v>
      </c>
      <c r="B296" s="14" t="s">
        <v>480</v>
      </c>
      <c r="C296" s="14"/>
      <c r="D296" s="14"/>
      <c r="E296" s="14"/>
      <c r="F296" s="21">
        <v>37939.2</v>
      </c>
      <c r="G296" s="21">
        <v>1934.9</v>
      </c>
    </row>
    <row r="297" ht="50" customHeight="1">
      <c r="A297" s="13" t="s">
        <v>378</v>
      </c>
      <c r="B297" s="14" t="s">
        <v>481</v>
      </c>
      <c r="C297" s="14"/>
      <c r="D297" s="14"/>
      <c r="E297" s="14"/>
      <c r="F297" s="21">
        <v>37939.2</v>
      </c>
      <c r="G297" s="21">
        <v>8346.62</v>
      </c>
    </row>
    <row r="298" ht="50" customHeight="1">
      <c r="A298" s="13" t="s">
        <v>380</v>
      </c>
      <c r="B298" s="14" t="s">
        <v>479</v>
      </c>
      <c r="C298" s="14"/>
      <c r="D298" s="14"/>
      <c r="E298" s="14"/>
      <c r="F298" s="21">
        <v>37935.22</v>
      </c>
      <c r="G298" s="21">
        <v>75.87</v>
      </c>
    </row>
    <row r="299" ht="25" customHeight="1">
      <c r="A299" s="22" t="s">
        <v>452</v>
      </c>
      <c r="B299" s="22"/>
      <c r="C299" s="22"/>
      <c r="D299" s="22"/>
      <c r="E299" s="22"/>
      <c r="F299" s="22"/>
      <c r="G299" s="23">
        <f>SUBTOTAL(9,G291:G298)</f>
      </c>
    </row>
    <row r="300" ht="25" customHeight="1">
</row>
    <row r="301" ht="20" customHeight="1">
      <c r="A301" s="34" t="s">
        <v>344</v>
      </c>
      <c r="B301" s="34"/>
      <c r="C301" s="24" t="s">
        <v>128</v>
      </c>
      <c r="D301" s="24"/>
      <c r="E301" s="24"/>
      <c r="F301" s="24"/>
      <c r="G301" s="24"/>
    </row>
    <row r="302" ht="20" customHeight="1">
      <c r="A302" s="34" t="s">
        <v>345</v>
      </c>
      <c r="B302" s="34"/>
      <c r="C302" s="24" t="s">
        <v>346</v>
      </c>
      <c r="D302" s="24"/>
      <c r="E302" s="24"/>
      <c r="F302" s="24"/>
      <c r="G302" s="24"/>
    </row>
    <row r="303" ht="25" customHeight="1">
      <c r="A303" s="34" t="s">
        <v>347</v>
      </c>
      <c r="B303" s="34"/>
      <c r="C303" s="24" t="s">
        <v>315</v>
      </c>
      <c r="D303" s="24"/>
      <c r="E303" s="24"/>
      <c r="F303" s="24"/>
      <c r="G303" s="24"/>
    </row>
    <row r="304" ht="15" customHeight="1">
</row>
    <row r="305" ht="50" customHeight="1">
      <c r="A305" s="6" t="s">
        <v>472</v>
      </c>
      <c r="B305" s="6"/>
      <c r="C305" s="6"/>
      <c r="D305" s="6"/>
      <c r="E305" s="6"/>
      <c r="F305" s="6"/>
      <c r="G305" s="6"/>
    </row>
    <row r="306" ht="15" customHeight="1">
</row>
    <row r="307" ht="50" customHeight="1">
      <c r="A307" s="13" t="s">
        <v>241</v>
      </c>
      <c r="B307" s="13" t="s">
        <v>473</v>
      </c>
      <c r="C307" s="13"/>
      <c r="D307" s="13"/>
      <c r="E307" s="13"/>
      <c r="F307" s="13" t="s">
        <v>474</v>
      </c>
      <c r="G307" s="13" t="s">
        <v>475</v>
      </c>
    </row>
    <row r="308" ht="15" customHeight="1">
      <c r="A308" s="13">
        <v>1</v>
      </c>
      <c r="B308" s="13">
        <v>2</v>
      </c>
      <c r="C308" s="13"/>
      <c r="D308" s="13"/>
      <c r="E308" s="13"/>
      <c r="F308" s="13">
        <v>3</v>
      </c>
      <c r="G308" s="13">
        <v>4</v>
      </c>
    </row>
    <row r="309" ht="50" customHeight="1">
      <c r="A309" s="13" t="s">
        <v>250</v>
      </c>
      <c r="B309" s="14" t="s">
        <v>478</v>
      </c>
      <c r="C309" s="14"/>
      <c r="D309" s="14"/>
      <c r="E309" s="14"/>
      <c r="F309" s="21">
        <v>16008713.67</v>
      </c>
      <c r="G309" s="21">
        <v>464252.7</v>
      </c>
    </row>
    <row r="310" ht="50" customHeight="1">
      <c r="A310" s="13" t="s">
        <v>359</v>
      </c>
      <c r="B310" s="14" t="s">
        <v>476</v>
      </c>
      <c r="C310" s="14"/>
      <c r="D310" s="14"/>
      <c r="E310" s="14"/>
      <c r="F310" s="21">
        <v>38455328.12</v>
      </c>
      <c r="G310" s="21">
        <v>1961221.73</v>
      </c>
    </row>
    <row r="311" ht="50" customHeight="1">
      <c r="A311" s="13" t="s">
        <v>360</v>
      </c>
      <c r="B311" s="14" t="s">
        <v>476</v>
      </c>
      <c r="C311" s="14"/>
      <c r="D311" s="14"/>
      <c r="E311" s="14"/>
      <c r="F311" s="21">
        <v>16008713.67</v>
      </c>
      <c r="G311" s="21">
        <v>816444.4</v>
      </c>
    </row>
    <row r="312" ht="50" customHeight="1">
      <c r="A312" s="13" t="s">
        <v>361</v>
      </c>
      <c r="B312" s="14" t="s">
        <v>481</v>
      </c>
      <c r="C312" s="14"/>
      <c r="D312" s="14"/>
      <c r="E312" s="14"/>
      <c r="F312" s="21">
        <v>16008713.67</v>
      </c>
      <c r="G312" s="21">
        <v>3521917.01</v>
      </c>
    </row>
    <row r="313" ht="50" customHeight="1">
      <c r="A313" s="13" t="s">
        <v>362</v>
      </c>
      <c r="B313" s="14" t="s">
        <v>479</v>
      </c>
      <c r="C313" s="14"/>
      <c r="D313" s="14"/>
      <c r="E313" s="14"/>
      <c r="F313" s="21">
        <v>16008711.67</v>
      </c>
      <c r="G313" s="21">
        <v>32017.42</v>
      </c>
    </row>
    <row r="314" ht="50" customHeight="1">
      <c r="A314" s="13" t="s">
        <v>363</v>
      </c>
      <c r="B314" s="14" t="s">
        <v>477</v>
      </c>
      <c r="C314" s="14"/>
      <c r="D314" s="14"/>
      <c r="E314" s="14"/>
      <c r="F314" s="21">
        <v>38455328.12</v>
      </c>
      <c r="G314" s="21">
        <v>8460172.19</v>
      </c>
    </row>
    <row r="315" ht="50" customHeight="1">
      <c r="A315" s="13" t="s">
        <v>364</v>
      </c>
      <c r="B315" s="14" t="s">
        <v>478</v>
      </c>
      <c r="C315" s="14"/>
      <c r="D315" s="14"/>
      <c r="E315" s="14"/>
      <c r="F315" s="21">
        <v>38455328.12</v>
      </c>
      <c r="G315" s="21">
        <v>1115204.52</v>
      </c>
    </row>
    <row r="316" ht="50" customHeight="1">
      <c r="A316" s="13" t="s">
        <v>365</v>
      </c>
      <c r="B316" s="14" t="s">
        <v>479</v>
      </c>
      <c r="C316" s="14"/>
      <c r="D316" s="14"/>
      <c r="E316" s="14"/>
      <c r="F316" s="21">
        <v>38455328.12</v>
      </c>
      <c r="G316" s="21">
        <v>76910.66</v>
      </c>
    </row>
    <row r="317" ht="50" customHeight="1">
      <c r="A317" s="13" t="s">
        <v>366</v>
      </c>
      <c r="B317" s="14" t="s">
        <v>478</v>
      </c>
      <c r="C317" s="14"/>
      <c r="D317" s="14"/>
      <c r="E317" s="14"/>
      <c r="F317" s="21">
        <v>1966540.32</v>
      </c>
      <c r="G317" s="21">
        <v>57029.67</v>
      </c>
    </row>
    <row r="318" ht="50" customHeight="1">
      <c r="A318" s="13" t="s">
        <v>366</v>
      </c>
      <c r="B318" s="14" t="s">
        <v>478</v>
      </c>
      <c r="C318" s="14"/>
      <c r="D318" s="14"/>
      <c r="E318" s="14"/>
      <c r="F318" s="21">
        <v>7538404.56</v>
      </c>
      <c r="G318" s="21">
        <v>218613.73</v>
      </c>
    </row>
    <row r="319" ht="50" customHeight="1">
      <c r="A319" s="13" t="s">
        <v>366</v>
      </c>
      <c r="B319" s="14" t="s">
        <v>478</v>
      </c>
      <c r="C319" s="14"/>
      <c r="D319" s="14"/>
      <c r="E319" s="14"/>
      <c r="F319" s="21">
        <v>1311026.88</v>
      </c>
      <c r="G319" s="21">
        <v>38019.78</v>
      </c>
    </row>
    <row r="320" ht="50" customHeight="1">
      <c r="A320" s="13" t="s">
        <v>366</v>
      </c>
      <c r="B320" s="14" t="s">
        <v>478</v>
      </c>
      <c r="C320" s="14"/>
      <c r="D320" s="14"/>
      <c r="E320" s="14"/>
      <c r="F320" s="21">
        <v>7210647.84</v>
      </c>
      <c r="G320" s="21">
        <v>209108.79</v>
      </c>
    </row>
    <row r="321" ht="50" customHeight="1">
      <c r="A321" s="13" t="s">
        <v>366</v>
      </c>
      <c r="B321" s="14" t="s">
        <v>478</v>
      </c>
      <c r="C321" s="14"/>
      <c r="D321" s="14"/>
      <c r="E321" s="14"/>
      <c r="F321" s="21">
        <v>32775672</v>
      </c>
      <c r="G321" s="21">
        <v>950494.49</v>
      </c>
    </row>
    <row r="322" ht="50" customHeight="1">
      <c r="A322" s="13" t="s">
        <v>366</v>
      </c>
      <c r="B322" s="14" t="s">
        <v>478</v>
      </c>
      <c r="C322" s="14"/>
      <c r="D322" s="14"/>
      <c r="E322" s="14"/>
      <c r="F322" s="21">
        <v>4260837.36</v>
      </c>
      <c r="G322" s="21">
        <v>123564.28</v>
      </c>
    </row>
    <row r="323" ht="50" customHeight="1">
      <c r="A323" s="13" t="s">
        <v>366</v>
      </c>
      <c r="B323" s="14" t="s">
        <v>478</v>
      </c>
      <c r="C323" s="14"/>
      <c r="D323" s="14"/>
      <c r="E323" s="14"/>
      <c r="F323" s="21">
        <v>8521674.72</v>
      </c>
      <c r="G323" s="21">
        <v>247128.57</v>
      </c>
    </row>
    <row r="324" ht="50" customHeight="1">
      <c r="A324" s="13" t="s">
        <v>366</v>
      </c>
      <c r="B324" s="14" t="s">
        <v>478</v>
      </c>
      <c r="C324" s="14"/>
      <c r="D324" s="14"/>
      <c r="E324" s="14"/>
      <c r="F324" s="21">
        <v>1311026.88</v>
      </c>
      <c r="G324" s="21">
        <v>38019.78</v>
      </c>
    </row>
    <row r="325" ht="50" customHeight="1">
      <c r="A325" s="13" t="s">
        <v>366</v>
      </c>
      <c r="B325" s="14" t="s">
        <v>478</v>
      </c>
      <c r="C325" s="14"/>
      <c r="D325" s="14"/>
      <c r="E325" s="14"/>
      <c r="F325" s="21">
        <v>10160458.32</v>
      </c>
      <c r="G325" s="21">
        <v>294653.29</v>
      </c>
    </row>
    <row r="326" ht="50" customHeight="1">
      <c r="A326" s="13" t="s">
        <v>366</v>
      </c>
      <c r="B326" s="14" t="s">
        <v>478</v>
      </c>
      <c r="C326" s="14"/>
      <c r="D326" s="14"/>
      <c r="E326" s="14"/>
      <c r="F326" s="21">
        <v>1966540.32</v>
      </c>
      <c r="G326" s="21">
        <v>57029.67</v>
      </c>
    </row>
    <row r="327" ht="50" customHeight="1">
      <c r="A327" s="13" t="s">
        <v>366</v>
      </c>
      <c r="B327" s="14" t="s">
        <v>478</v>
      </c>
      <c r="C327" s="14"/>
      <c r="D327" s="14"/>
      <c r="E327" s="14"/>
      <c r="F327" s="21">
        <v>12454755.36</v>
      </c>
      <c r="G327" s="21">
        <v>361187.91</v>
      </c>
    </row>
    <row r="328" ht="50" customHeight="1">
      <c r="A328" s="13" t="s">
        <v>366</v>
      </c>
      <c r="B328" s="14" t="s">
        <v>478</v>
      </c>
      <c r="C328" s="14"/>
      <c r="D328" s="14"/>
      <c r="E328" s="14"/>
      <c r="F328" s="21">
        <v>6882891.12</v>
      </c>
      <c r="G328" s="21">
        <v>199603.84</v>
      </c>
    </row>
    <row r="329" ht="50" customHeight="1">
      <c r="A329" s="13" t="s">
        <v>366</v>
      </c>
      <c r="B329" s="14" t="s">
        <v>478</v>
      </c>
      <c r="C329" s="14"/>
      <c r="D329" s="14"/>
      <c r="E329" s="14"/>
      <c r="F329" s="21">
        <v>1966540.32</v>
      </c>
      <c r="G329" s="21">
        <v>57029.67</v>
      </c>
    </row>
    <row r="330" ht="50" customHeight="1">
      <c r="A330" s="13" t="s">
        <v>367</v>
      </c>
      <c r="B330" s="14" t="s">
        <v>480</v>
      </c>
      <c r="C330" s="14"/>
      <c r="D330" s="14"/>
      <c r="E330" s="14"/>
      <c r="F330" s="21">
        <v>8521674.72</v>
      </c>
      <c r="G330" s="21">
        <v>434605.41</v>
      </c>
    </row>
    <row r="331" ht="50" customHeight="1">
      <c r="A331" s="13" t="s">
        <v>367</v>
      </c>
      <c r="B331" s="14" t="s">
        <v>480</v>
      </c>
      <c r="C331" s="14"/>
      <c r="D331" s="14"/>
      <c r="E331" s="14"/>
      <c r="F331" s="21">
        <v>7538404.56</v>
      </c>
      <c r="G331" s="21">
        <v>384458.63</v>
      </c>
    </row>
    <row r="332" ht="50" customHeight="1">
      <c r="A332" s="13" t="s">
        <v>367</v>
      </c>
      <c r="B332" s="14" t="s">
        <v>480</v>
      </c>
      <c r="C332" s="14"/>
      <c r="D332" s="14"/>
      <c r="E332" s="14"/>
      <c r="F332" s="21">
        <v>1966540.32</v>
      </c>
      <c r="G332" s="21">
        <v>100293.56</v>
      </c>
    </row>
    <row r="333" ht="50" customHeight="1">
      <c r="A333" s="13" t="s">
        <v>367</v>
      </c>
      <c r="B333" s="14" t="s">
        <v>480</v>
      </c>
      <c r="C333" s="14"/>
      <c r="D333" s="14"/>
      <c r="E333" s="14"/>
      <c r="F333" s="21">
        <v>1311026.88</v>
      </c>
      <c r="G333" s="21">
        <v>66862.37</v>
      </c>
    </row>
    <row r="334" ht="50" customHeight="1">
      <c r="A334" s="13" t="s">
        <v>367</v>
      </c>
      <c r="B334" s="14" t="s">
        <v>480</v>
      </c>
      <c r="C334" s="14"/>
      <c r="D334" s="14"/>
      <c r="E334" s="14"/>
      <c r="F334" s="21">
        <v>6882891.12</v>
      </c>
      <c r="G334" s="21">
        <v>351027.45</v>
      </c>
    </row>
    <row r="335" ht="50" customHeight="1">
      <c r="A335" s="13" t="s">
        <v>367</v>
      </c>
      <c r="B335" s="14" t="s">
        <v>480</v>
      </c>
      <c r="C335" s="14"/>
      <c r="D335" s="14"/>
      <c r="E335" s="14"/>
      <c r="F335" s="21">
        <v>1966540.32</v>
      </c>
      <c r="G335" s="21">
        <v>100293.56</v>
      </c>
    </row>
    <row r="336" ht="50" customHeight="1">
      <c r="A336" s="13" t="s">
        <v>367</v>
      </c>
      <c r="B336" s="14" t="s">
        <v>480</v>
      </c>
      <c r="C336" s="14"/>
      <c r="D336" s="14"/>
      <c r="E336" s="14"/>
      <c r="F336" s="21">
        <v>1311026.88</v>
      </c>
      <c r="G336" s="21">
        <v>66862.37</v>
      </c>
    </row>
    <row r="337" ht="50" customHeight="1">
      <c r="A337" s="13" t="s">
        <v>367</v>
      </c>
      <c r="B337" s="14" t="s">
        <v>480</v>
      </c>
      <c r="C337" s="14"/>
      <c r="D337" s="14"/>
      <c r="E337" s="14"/>
      <c r="F337" s="21">
        <v>4260837.36</v>
      </c>
      <c r="G337" s="21">
        <v>217302.71</v>
      </c>
    </row>
    <row r="338" ht="50" customHeight="1">
      <c r="A338" s="13" t="s">
        <v>367</v>
      </c>
      <c r="B338" s="14" t="s">
        <v>480</v>
      </c>
      <c r="C338" s="14"/>
      <c r="D338" s="14"/>
      <c r="E338" s="14"/>
      <c r="F338" s="21">
        <v>10160458.32</v>
      </c>
      <c r="G338" s="21">
        <v>518183.37</v>
      </c>
    </row>
    <row r="339" ht="50" customHeight="1">
      <c r="A339" s="13" t="s">
        <v>367</v>
      </c>
      <c r="B339" s="14" t="s">
        <v>480</v>
      </c>
      <c r="C339" s="14"/>
      <c r="D339" s="14"/>
      <c r="E339" s="14"/>
      <c r="F339" s="21">
        <v>12454755.36</v>
      </c>
      <c r="G339" s="21">
        <v>635192.52</v>
      </c>
    </row>
    <row r="340" ht="50" customHeight="1">
      <c r="A340" s="13" t="s">
        <v>367</v>
      </c>
      <c r="B340" s="14" t="s">
        <v>480</v>
      </c>
      <c r="C340" s="14"/>
      <c r="D340" s="14"/>
      <c r="E340" s="14"/>
      <c r="F340" s="21">
        <v>7210647.84</v>
      </c>
      <c r="G340" s="21">
        <v>367743.04</v>
      </c>
    </row>
    <row r="341" ht="50" customHeight="1">
      <c r="A341" s="13" t="s">
        <v>367</v>
      </c>
      <c r="B341" s="14" t="s">
        <v>480</v>
      </c>
      <c r="C341" s="14"/>
      <c r="D341" s="14"/>
      <c r="E341" s="14"/>
      <c r="F341" s="21">
        <v>1966540.32</v>
      </c>
      <c r="G341" s="21">
        <v>100293.56</v>
      </c>
    </row>
    <row r="342" ht="50" customHeight="1">
      <c r="A342" s="13" t="s">
        <v>367</v>
      </c>
      <c r="B342" s="14" t="s">
        <v>480</v>
      </c>
      <c r="C342" s="14"/>
      <c r="D342" s="14"/>
      <c r="E342" s="14"/>
      <c r="F342" s="21">
        <v>32775672</v>
      </c>
      <c r="G342" s="21">
        <v>1671559.27</v>
      </c>
    </row>
    <row r="343" ht="50" customHeight="1">
      <c r="A343" s="13" t="s">
        <v>378</v>
      </c>
      <c r="B343" s="14" t="s">
        <v>481</v>
      </c>
      <c r="C343" s="14"/>
      <c r="D343" s="14"/>
      <c r="E343" s="14"/>
      <c r="F343" s="21">
        <v>6882891.12</v>
      </c>
      <c r="G343" s="21">
        <v>1514236.05</v>
      </c>
    </row>
    <row r="344" ht="50" customHeight="1">
      <c r="A344" s="13" t="s">
        <v>378</v>
      </c>
      <c r="B344" s="14" t="s">
        <v>481</v>
      </c>
      <c r="C344" s="14"/>
      <c r="D344" s="14"/>
      <c r="E344" s="14"/>
      <c r="F344" s="21">
        <v>32775672</v>
      </c>
      <c r="G344" s="21">
        <v>7210647.84</v>
      </c>
    </row>
    <row r="345" ht="50" customHeight="1">
      <c r="A345" s="13" t="s">
        <v>378</v>
      </c>
      <c r="B345" s="14" t="s">
        <v>481</v>
      </c>
      <c r="C345" s="14"/>
      <c r="D345" s="14"/>
      <c r="E345" s="14"/>
      <c r="F345" s="21">
        <v>1966540.32</v>
      </c>
      <c r="G345" s="21">
        <v>432638.87</v>
      </c>
    </row>
    <row r="346" ht="50" customHeight="1">
      <c r="A346" s="13" t="s">
        <v>378</v>
      </c>
      <c r="B346" s="14" t="s">
        <v>481</v>
      </c>
      <c r="C346" s="14"/>
      <c r="D346" s="14"/>
      <c r="E346" s="14"/>
      <c r="F346" s="21">
        <v>10160458.32</v>
      </c>
      <c r="G346" s="21">
        <v>2235300.83</v>
      </c>
    </row>
    <row r="347" ht="50" customHeight="1">
      <c r="A347" s="13" t="s">
        <v>378</v>
      </c>
      <c r="B347" s="14" t="s">
        <v>481</v>
      </c>
      <c r="C347" s="14"/>
      <c r="D347" s="14"/>
      <c r="E347" s="14"/>
      <c r="F347" s="21">
        <v>4260837.36</v>
      </c>
      <c r="G347" s="21">
        <v>937384.22</v>
      </c>
    </row>
    <row r="348" ht="50" customHeight="1">
      <c r="A348" s="13" t="s">
        <v>378</v>
      </c>
      <c r="B348" s="14" t="s">
        <v>481</v>
      </c>
      <c r="C348" s="14"/>
      <c r="D348" s="14"/>
      <c r="E348" s="14"/>
      <c r="F348" s="21">
        <v>12454755.36</v>
      </c>
      <c r="G348" s="21">
        <v>2740046.18</v>
      </c>
    </row>
    <row r="349" ht="50" customHeight="1">
      <c r="A349" s="13" t="s">
        <v>378</v>
      </c>
      <c r="B349" s="14" t="s">
        <v>481</v>
      </c>
      <c r="C349" s="14"/>
      <c r="D349" s="14"/>
      <c r="E349" s="14"/>
      <c r="F349" s="21">
        <v>1311026.88</v>
      </c>
      <c r="G349" s="21">
        <v>288425.91</v>
      </c>
    </row>
    <row r="350" ht="50" customHeight="1">
      <c r="A350" s="13" t="s">
        <v>378</v>
      </c>
      <c r="B350" s="14" t="s">
        <v>481</v>
      </c>
      <c r="C350" s="14"/>
      <c r="D350" s="14"/>
      <c r="E350" s="14"/>
      <c r="F350" s="21">
        <v>1966540.32</v>
      </c>
      <c r="G350" s="21">
        <v>432638.87</v>
      </c>
    </row>
    <row r="351" ht="50" customHeight="1">
      <c r="A351" s="13" t="s">
        <v>378</v>
      </c>
      <c r="B351" s="14" t="s">
        <v>481</v>
      </c>
      <c r="C351" s="14"/>
      <c r="D351" s="14"/>
      <c r="E351" s="14"/>
      <c r="F351" s="21">
        <v>8521674.72</v>
      </c>
      <c r="G351" s="21">
        <v>1874768.44</v>
      </c>
    </row>
    <row r="352" ht="50" customHeight="1">
      <c r="A352" s="13" t="s">
        <v>378</v>
      </c>
      <c r="B352" s="14" t="s">
        <v>481</v>
      </c>
      <c r="C352" s="14"/>
      <c r="D352" s="14"/>
      <c r="E352" s="14"/>
      <c r="F352" s="21">
        <v>1311026.88</v>
      </c>
      <c r="G352" s="21">
        <v>288425.91</v>
      </c>
    </row>
    <row r="353" ht="50" customHeight="1">
      <c r="A353" s="13" t="s">
        <v>378</v>
      </c>
      <c r="B353" s="14" t="s">
        <v>481</v>
      </c>
      <c r="C353" s="14"/>
      <c r="D353" s="14"/>
      <c r="E353" s="14"/>
      <c r="F353" s="21">
        <v>7538404.56</v>
      </c>
      <c r="G353" s="21">
        <v>1658449</v>
      </c>
    </row>
    <row r="354" ht="50" customHeight="1">
      <c r="A354" s="13" t="s">
        <v>378</v>
      </c>
      <c r="B354" s="14" t="s">
        <v>481</v>
      </c>
      <c r="C354" s="14"/>
      <c r="D354" s="14"/>
      <c r="E354" s="14"/>
      <c r="F354" s="21">
        <v>1966540.32</v>
      </c>
      <c r="G354" s="21">
        <v>432638.87</v>
      </c>
    </row>
    <row r="355" ht="50" customHeight="1">
      <c r="A355" s="13" t="s">
        <v>378</v>
      </c>
      <c r="B355" s="14" t="s">
        <v>481</v>
      </c>
      <c r="C355" s="14"/>
      <c r="D355" s="14"/>
      <c r="E355" s="14"/>
      <c r="F355" s="21">
        <v>7210647.84</v>
      </c>
      <c r="G355" s="21">
        <v>1586342.52</v>
      </c>
    </row>
    <row r="356" ht="50" customHeight="1">
      <c r="A356" s="13" t="s">
        <v>380</v>
      </c>
      <c r="B356" s="14" t="s">
        <v>479</v>
      </c>
      <c r="C356" s="14"/>
      <c r="D356" s="14"/>
      <c r="E356" s="14"/>
      <c r="F356" s="21">
        <v>32775672</v>
      </c>
      <c r="G356" s="21">
        <v>65551.34</v>
      </c>
    </row>
    <row r="357" ht="50" customHeight="1">
      <c r="A357" s="13" t="s">
        <v>380</v>
      </c>
      <c r="B357" s="14" t="s">
        <v>479</v>
      </c>
      <c r="C357" s="14"/>
      <c r="D357" s="14"/>
      <c r="E357" s="14"/>
      <c r="F357" s="21">
        <v>8521674.72</v>
      </c>
      <c r="G357" s="21">
        <v>17043.35</v>
      </c>
    </row>
    <row r="358" ht="50" customHeight="1">
      <c r="A358" s="13" t="s">
        <v>380</v>
      </c>
      <c r="B358" s="14" t="s">
        <v>479</v>
      </c>
      <c r="C358" s="14"/>
      <c r="D358" s="14"/>
      <c r="E358" s="14"/>
      <c r="F358" s="21">
        <v>7210647.84</v>
      </c>
      <c r="G358" s="21">
        <v>14421.3</v>
      </c>
    </row>
    <row r="359" ht="50" customHeight="1">
      <c r="A359" s="13" t="s">
        <v>380</v>
      </c>
      <c r="B359" s="14" t="s">
        <v>479</v>
      </c>
      <c r="C359" s="14"/>
      <c r="D359" s="14"/>
      <c r="E359" s="14"/>
      <c r="F359" s="21">
        <v>6882891.12</v>
      </c>
      <c r="G359" s="21">
        <v>13765.78</v>
      </c>
    </row>
    <row r="360" ht="50" customHeight="1">
      <c r="A360" s="13" t="s">
        <v>380</v>
      </c>
      <c r="B360" s="14" t="s">
        <v>479</v>
      </c>
      <c r="C360" s="14"/>
      <c r="D360" s="14"/>
      <c r="E360" s="14"/>
      <c r="F360" s="21">
        <v>1966540.32</v>
      </c>
      <c r="G360" s="21">
        <v>3933.08</v>
      </c>
    </row>
    <row r="361" ht="50" customHeight="1">
      <c r="A361" s="13" t="s">
        <v>380</v>
      </c>
      <c r="B361" s="14" t="s">
        <v>479</v>
      </c>
      <c r="C361" s="14"/>
      <c r="D361" s="14"/>
      <c r="E361" s="14"/>
      <c r="F361" s="21">
        <v>1311026.88</v>
      </c>
      <c r="G361" s="21">
        <v>2622.05</v>
      </c>
    </row>
    <row r="362" ht="50" customHeight="1">
      <c r="A362" s="13" t="s">
        <v>380</v>
      </c>
      <c r="B362" s="14" t="s">
        <v>479</v>
      </c>
      <c r="C362" s="14"/>
      <c r="D362" s="14"/>
      <c r="E362" s="14"/>
      <c r="F362" s="21">
        <v>1966540.32</v>
      </c>
      <c r="G362" s="21">
        <v>3933.08</v>
      </c>
    </row>
    <row r="363" ht="50" customHeight="1">
      <c r="A363" s="13" t="s">
        <v>380</v>
      </c>
      <c r="B363" s="14" t="s">
        <v>479</v>
      </c>
      <c r="C363" s="14"/>
      <c r="D363" s="14"/>
      <c r="E363" s="14"/>
      <c r="F363" s="21">
        <v>1311026.88</v>
      </c>
      <c r="G363" s="21">
        <v>2622.05</v>
      </c>
    </row>
    <row r="364" ht="50" customHeight="1">
      <c r="A364" s="13" t="s">
        <v>380</v>
      </c>
      <c r="B364" s="14" t="s">
        <v>479</v>
      </c>
      <c r="C364" s="14"/>
      <c r="D364" s="14"/>
      <c r="E364" s="14"/>
      <c r="F364" s="21">
        <v>12454755.36</v>
      </c>
      <c r="G364" s="21">
        <v>24909.51</v>
      </c>
    </row>
    <row r="365" ht="50" customHeight="1">
      <c r="A365" s="13" t="s">
        <v>380</v>
      </c>
      <c r="B365" s="14" t="s">
        <v>479</v>
      </c>
      <c r="C365" s="14"/>
      <c r="D365" s="14"/>
      <c r="E365" s="14"/>
      <c r="F365" s="21">
        <v>10160458.32</v>
      </c>
      <c r="G365" s="21">
        <v>20320.92</v>
      </c>
    </row>
    <row r="366" ht="50" customHeight="1">
      <c r="A366" s="13" t="s">
        <v>380</v>
      </c>
      <c r="B366" s="14" t="s">
        <v>479</v>
      </c>
      <c r="C366" s="14"/>
      <c r="D366" s="14"/>
      <c r="E366" s="14"/>
      <c r="F366" s="21">
        <v>4260837.36</v>
      </c>
      <c r="G366" s="21">
        <v>8521.67</v>
      </c>
    </row>
    <row r="367" ht="50" customHeight="1">
      <c r="A367" s="13" t="s">
        <v>380</v>
      </c>
      <c r="B367" s="14" t="s">
        <v>479</v>
      </c>
      <c r="C367" s="14"/>
      <c r="D367" s="14"/>
      <c r="E367" s="14"/>
      <c r="F367" s="21">
        <v>1966540.32</v>
      </c>
      <c r="G367" s="21">
        <v>3933.08</v>
      </c>
    </row>
    <row r="368" ht="50" customHeight="1">
      <c r="A368" s="13" t="s">
        <v>380</v>
      </c>
      <c r="B368" s="14" t="s">
        <v>479</v>
      </c>
      <c r="C368" s="14"/>
      <c r="D368" s="14"/>
      <c r="E368" s="14"/>
      <c r="F368" s="21">
        <v>7538404.56</v>
      </c>
      <c r="G368" s="21">
        <v>15076.81</v>
      </c>
    </row>
    <row r="369" ht="25" customHeight="1">
      <c r="A369" s="22" t="s">
        <v>452</v>
      </c>
      <c r="B369" s="22"/>
      <c r="C369" s="22"/>
      <c r="D369" s="22"/>
      <c r="E369" s="22"/>
      <c r="F369" s="22"/>
      <c r="G369" s="23">
        <f>SUBTOTAL(9,G309:G368)</f>
      </c>
    </row>
    <row r="370" ht="25" customHeight="1">
</row>
    <row r="371" ht="20" customHeight="1">
      <c r="A371" s="34" t="s">
        <v>344</v>
      </c>
      <c r="B371" s="34"/>
      <c r="C371" s="24" t="s">
        <v>151</v>
      </c>
      <c r="D371" s="24"/>
      <c r="E371" s="24"/>
      <c r="F371" s="24"/>
      <c r="G371" s="24"/>
    </row>
    <row r="372" ht="20" customHeight="1">
      <c r="A372" s="34" t="s">
        <v>345</v>
      </c>
      <c r="B372" s="34"/>
      <c r="C372" s="24" t="s">
        <v>453</v>
      </c>
      <c r="D372" s="24"/>
      <c r="E372" s="24"/>
      <c r="F372" s="24"/>
      <c r="G372" s="24"/>
    </row>
    <row r="373" ht="25" customHeight="1">
      <c r="A373" s="34" t="s">
        <v>347</v>
      </c>
      <c r="B373" s="34"/>
      <c r="C373" s="24" t="s">
        <v>309</v>
      </c>
      <c r="D373" s="24"/>
      <c r="E373" s="24"/>
      <c r="F373" s="24"/>
      <c r="G373" s="24"/>
    </row>
    <row r="374" ht="15" customHeight="1">
</row>
    <row r="375" ht="50" customHeight="1">
      <c r="A375" s="6" t="s">
        <v>482</v>
      </c>
      <c r="B375" s="6"/>
      <c r="C375" s="6"/>
      <c r="D375" s="6"/>
      <c r="E375" s="6"/>
      <c r="F375" s="6"/>
      <c r="G375" s="6"/>
    </row>
    <row r="376" ht="15" customHeight="1">
</row>
    <row r="377" ht="50" customHeight="1">
      <c r="A377" s="13" t="s">
        <v>241</v>
      </c>
      <c r="B377" s="13" t="s">
        <v>38</v>
      </c>
      <c r="C377" s="13"/>
      <c r="D377" s="13"/>
      <c r="E377" s="13" t="s">
        <v>455</v>
      </c>
      <c r="F377" s="13" t="s">
        <v>456</v>
      </c>
      <c r="G377" s="13" t="s">
        <v>457</v>
      </c>
    </row>
    <row r="378" ht="15" customHeight="1">
      <c r="A378" s="13">
        <v>1</v>
      </c>
      <c r="B378" s="13">
        <v>2</v>
      </c>
      <c r="C378" s="13"/>
      <c r="D378" s="13"/>
      <c r="E378" s="13">
        <v>3</v>
      </c>
      <c r="F378" s="13">
        <v>4</v>
      </c>
      <c r="G378" s="13">
        <v>5</v>
      </c>
    </row>
    <row r="379" ht="40" customHeight="1">
      <c r="A379" s="13" t="s">
        <v>250</v>
      </c>
      <c r="B379" s="14" t="s">
        <v>483</v>
      </c>
      <c r="C379" s="14"/>
      <c r="D379" s="14"/>
      <c r="E379" s="21">
        <v>4000</v>
      </c>
      <c r="F379" s="21">
        <v>4</v>
      </c>
      <c r="G379" s="21">
        <v>16000</v>
      </c>
    </row>
    <row r="380" ht="25" customHeight="1">
      <c r="A380" s="22" t="s">
        <v>452</v>
      </c>
      <c r="B380" s="22"/>
      <c r="C380" s="22"/>
      <c r="D380" s="22"/>
      <c r="E380" s="22"/>
      <c r="F380" s="22"/>
      <c r="G380" s="23">
        <f>SUBTOTAL(9,G379:G379)</f>
      </c>
    </row>
    <row r="381" ht="25" customHeight="1">
</row>
    <row r="382" ht="20" customHeight="1">
      <c r="A382" s="34" t="s">
        <v>344</v>
      </c>
      <c r="B382" s="34"/>
      <c r="C382" s="24" t="s">
        <v>151</v>
      </c>
      <c r="D382" s="24"/>
      <c r="E382" s="24"/>
      <c r="F382" s="24"/>
      <c r="G382" s="24"/>
    </row>
    <row r="383" ht="20" customHeight="1">
      <c r="A383" s="34" t="s">
        <v>345</v>
      </c>
      <c r="B383" s="34"/>
      <c r="C383" s="24" t="s">
        <v>453</v>
      </c>
      <c r="D383" s="24"/>
      <c r="E383" s="24"/>
      <c r="F383" s="24"/>
      <c r="G383" s="24"/>
    </row>
    <row r="384" ht="25" customHeight="1">
      <c r="A384" s="34" t="s">
        <v>347</v>
      </c>
      <c r="B384" s="34"/>
      <c r="C384" s="24" t="s">
        <v>312</v>
      </c>
      <c r="D384" s="24"/>
      <c r="E384" s="24"/>
      <c r="F384" s="24"/>
      <c r="G384" s="24"/>
    </row>
    <row r="385" ht="15" customHeight="1">
</row>
    <row r="386" ht="50" customHeight="1">
      <c r="A386" s="6" t="s">
        <v>482</v>
      </c>
      <c r="B386" s="6"/>
      <c r="C386" s="6"/>
      <c r="D386" s="6"/>
      <c r="E386" s="6"/>
      <c r="F386" s="6"/>
      <c r="G386" s="6"/>
    </row>
    <row r="387" ht="15" customHeight="1">
</row>
    <row r="388" ht="50" customHeight="1">
      <c r="A388" s="13" t="s">
        <v>241</v>
      </c>
      <c r="B388" s="13" t="s">
        <v>38</v>
      </c>
      <c r="C388" s="13"/>
      <c r="D388" s="13"/>
      <c r="E388" s="13" t="s">
        <v>455</v>
      </c>
      <c r="F388" s="13" t="s">
        <v>456</v>
      </c>
      <c r="G388" s="13" t="s">
        <v>457</v>
      </c>
    </row>
    <row r="389" ht="15" customHeight="1">
      <c r="A389" s="13">
        <v>1</v>
      </c>
      <c r="B389" s="13">
        <v>2</v>
      </c>
      <c r="C389" s="13"/>
      <c r="D389" s="13"/>
      <c r="E389" s="13">
        <v>3</v>
      </c>
      <c r="F389" s="13">
        <v>4</v>
      </c>
      <c r="G389" s="13">
        <v>5</v>
      </c>
    </row>
    <row r="390" ht="40" customHeight="1">
      <c r="A390" s="13" t="s">
        <v>250</v>
      </c>
      <c r="B390" s="14" t="s">
        <v>483</v>
      </c>
      <c r="C390" s="14"/>
      <c r="D390" s="14"/>
      <c r="E390" s="21">
        <v>4000</v>
      </c>
      <c r="F390" s="21">
        <v>5</v>
      </c>
      <c r="G390" s="21">
        <v>20000</v>
      </c>
    </row>
    <row r="391" ht="25" customHeight="1">
      <c r="A391" s="22" t="s">
        <v>452</v>
      </c>
      <c r="B391" s="22"/>
      <c r="C391" s="22"/>
      <c r="D391" s="22"/>
      <c r="E391" s="22"/>
      <c r="F391" s="22"/>
      <c r="G391" s="23">
        <f>SUBTOTAL(9,G390:G390)</f>
      </c>
    </row>
    <row r="392" ht="25" customHeight="1">
</row>
    <row r="393" ht="20" customHeight="1">
      <c r="A393" s="34" t="s">
        <v>344</v>
      </c>
      <c r="B393" s="34"/>
      <c r="C393" s="24" t="s">
        <v>151</v>
      </c>
      <c r="D393" s="24"/>
      <c r="E393" s="24"/>
      <c r="F393" s="24"/>
      <c r="G393" s="24"/>
    </row>
    <row r="394" ht="20" customHeight="1">
      <c r="A394" s="34" t="s">
        <v>345</v>
      </c>
      <c r="B394" s="34"/>
      <c r="C394" s="24" t="s">
        <v>453</v>
      </c>
      <c r="D394" s="24"/>
      <c r="E394" s="24"/>
      <c r="F394" s="24"/>
      <c r="G394" s="24"/>
    </row>
    <row r="395" ht="25" customHeight="1">
      <c r="A395" s="34" t="s">
        <v>347</v>
      </c>
      <c r="B395" s="34"/>
      <c r="C395" s="24" t="s">
        <v>315</v>
      </c>
      <c r="D395" s="24"/>
      <c r="E395" s="24"/>
      <c r="F395" s="24"/>
      <c r="G395" s="24"/>
    </row>
    <row r="396" ht="15" customHeight="1">
</row>
    <row r="397" ht="50" customHeight="1">
      <c r="A397" s="6" t="s">
        <v>482</v>
      </c>
      <c r="B397" s="6"/>
      <c r="C397" s="6"/>
      <c r="D397" s="6"/>
      <c r="E397" s="6"/>
      <c r="F397" s="6"/>
      <c r="G397" s="6"/>
    </row>
    <row r="398" ht="15" customHeight="1">
</row>
    <row r="399" ht="50" customHeight="1">
      <c r="A399" s="13" t="s">
        <v>241</v>
      </c>
      <c r="B399" s="13" t="s">
        <v>38</v>
      </c>
      <c r="C399" s="13"/>
      <c r="D399" s="13"/>
      <c r="E399" s="13" t="s">
        <v>455</v>
      </c>
      <c r="F399" s="13" t="s">
        <v>456</v>
      </c>
      <c r="G399" s="13" t="s">
        <v>457</v>
      </c>
    </row>
    <row r="400" ht="15" customHeight="1">
      <c r="A400" s="13">
        <v>1</v>
      </c>
      <c r="B400" s="13">
        <v>2</v>
      </c>
      <c r="C400" s="13"/>
      <c r="D400" s="13"/>
      <c r="E400" s="13">
        <v>3</v>
      </c>
      <c r="F400" s="13">
        <v>4</v>
      </c>
      <c r="G400" s="13">
        <v>5</v>
      </c>
    </row>
    <row r="401" ht="40" customHeight="1">
      <c r="A401" s="13" t="s">
        <v>250</v>
      </c>
      <c r="B401" s="14" t="s">
        <v>483</v>
      </c>
      <c r="C401" s="14"/>
      <c r="D401" s="14"/>
      <c r="E401" s="21">
        <v>4000</v>
      </c>
      <c r="F401" s="21">
        <v>5</v>
      </c>
      <c r="G401" s="21">
        <v>20000</v>
      </c>
    </row>
    <row r="402" ht="25" customHeight="1">
      <c r="A402" s="22" t="s">
        <v>452</v>
      </c>
      <c r="B402" s="22"/>
      <c r="C402" s="22"/>
      <c r="D402" s="22"/>
      <c r="E402" s="22"/>
      <c r="F402" s="22"/>
      <c r="G402" s="23">
        <f>SUBTOTAL(9,G401:G401)</f>
      </c>
    </row>
    <row r="403" ht="25" customHeight="1">
</row>
    <row r="404" ht="20" customHeight="1">
      <c r="A404" s="34" t="s">
        <v>344</v>
      </c>
      <c r="B404" s="34"/>
      <c r="C404" s="24" t="s">
        <v>167</v>
      </c>
      <c r="D404" s="24"/>
      <c r="E404" s="24"/>
      <c r="F404" s="24"/>
      <c r="G404" s="24"/>
    </row>
    <row r="405" ht="20" customHeight="1">
      <c r="A405" s="34" t="s">
        <v>345</v>
      </c>
      <c r="B405" s="34"/>
      <c r="C405" s="24" t="s">
        <v>453</v>
      </c>
      <c r="D405" s="24"/>
      <c r="E405" s="24"/>
      <c r="F405" s="24"/>
      <c r="G405" s="24"/>
    </row>
    <row r="406" ht="25" customHeight="1">
      <c r="A406" s="34" t="s">
        <v>347</v>
      </c>
      <c r="B406" s="34"/>
      <c r="C406" s="24" t="s">
        <v>309</v>
      </c>
      <c r="D406" s="24"/>
      <c r="E406" s="24"/>
      <c r="F406" s="24"/>
      <c r="G406" s="24"/>
    </row>
    <row r="407" ht="15" customHeight="1">
</row>
    <row r="408" ht="25" customHeight="1">
      <c r="A408" s="6" t="s">
        <v>484</v>
      </c>
      <c r="B408" s="6"/>
      <c r="C408" s="6"/>
      <c r="D408" s="6"/>
      <c r="E408" s="6"/>
      <c r="F408" s="6"/>
      <c r="G408" s="6"/>
    </row>
    <row r="409" ht="15" customHeight="1">
</row>
    <row r="410" ht="60" customHeight="1">
      <c r="A410" s="13" t="s">
        <v>241</v>
      </c>
      <c r="B410" s="13" t="s">
        <v>459</v>
      </c>
      <c r="C410" s="13"/>
      <c r="D410" s="13"/>
      <c r="E410" s="13" t="s">
        <v>485</v>
      </c>
      <c r="F410" s="13" t="s">
        <v>486</v>
      </c>
      <c r="G410" s="13" t="s">
        <v>487</v>
      </c>
    </row>
    <row r="411" ht="15" customHeight="1">
      <c r="A411" s="13">
        <v>1</v>
      </c>
      <c r="B411" s="13">
        <v>2</v>
      </c>
      <c r="C411" s="13"/>
      <c r="D411" s="13"/>
      <c r="E411" s="13">
        <v>3</v>
      </c>
      <c r="F411" s="13">
        <v>4</v>
      </c>
      <c r="G411" s="13">
        <v>5</v>
      </c>
    </row>
    <row r="412" ht="20" customHeight="1">
      <c r="A412" s="13" t="s">
        <v>359</v>
      </c>
      <c r="B412" s="14" t="s">
        <v>488</v>
      </c>
      <c r="C412" s="14"/>
      <c r="D412" s="14"/>
      <c r="E412" s="21">
        <v>4834727.28</v>
      </c>
      <c r="F412" s="21">
        <v>2.2</v>
      </c>
      <c r="G412" s="21">
        <v>106364</v>
      </c>
    </row>
    <row r="413" ht="25" customHeight="1">
      <c r="A413" s="22" t="s">
        <v>452</v>
      </c>
      <c r="B413" s="22"/>
      <c r="C413" s="22"/>
      <c r="D413" s="22"/>
      <c r="E413" s="22"/>
      <c r="F413" s="22"/>
      <c r="G413" s="23">
        <f>SUBTOTAL(9,G412:G412)</f>
      </c>
    </row>
    <row r="414" ht="25" customHeight="1">
</row>
    <row r="415" ht="20" customHeight="1">
      <c r="A415" s="34" t="s">
        <v>344</v>
      </c>
      <c r="B415" s="34"/>
      <c r="C415" s="24" t="s">
        <v>170</v>
      </c>
      <c r="D415" s="24"/>
      <c r="E415" s="24"/>
      <c r="F415" s="24"/>
      <c r="G415" s="24"/>
    </row>
    <row r="416" ht="20" customHeight="1">
      <c r="A416" s="34" t="s">
        <v>345</v>
      </c>
      <c r="B416" s="34"/>
      <c r="C416" s="24" t="s">
        <v>346</v>
      </c>
      <c r="D416" s="24"/>
      <c r="E416" s="24"/>
      <c r="F416" s="24"/>
      <c r="G416" s="24"/>
    </row>
    <row r="417" ht="25" customHeight="1">
      <c r="A417" s="34" t="s">
        <v>347</v>
      </c>
      <c r="B417" s="34"/>
      <c r="C417" s="24" t="s">
        <v>309</v>
      </c>
      <c r="D417" s="24"/>
      <c r="E417" s="24"/>
      <c r="F417" s="24"/>
      <c r="G417" s="24"/>
    </row>
    <row r="418" ht="15" customHeight="1">
</row>
    <row r="419" ht="25" customHeight="1">
      <c r="A419" s="6" t="s">
        <v>484</v>
      </c>
      <c r="B419" s="6"/>
      <c r="C419" s="6"/>
      <c r="D419" s="6"/>
      <c r="E419" s="6"/>
      <c r="F419" s="6"/>
      <c r="G419" s="6"/>
    </row>
    <row r="420" ht="15" customHeight="1">
</row>
    <row r="421" ht="60" customHeight="1">
      <c r="A421" s="13" t="s">
        <v>241</v>
      </c>
      <c r="B421" s="13" t="s">
        <v>459</v>
      </c>
      <c r="C421" s="13"/>
      <c r="D421" s="13"/>
      <c r="E421" s="13" t="s">
        <v>485</v>
      </c>
      <c r="F421" s="13" t="s">
        <v>486</v>
      </c>
      <c r="G421" s="13" t="s">
        <v>487</v>
      </c>
    </row>
    <row r="422" ht="15" customHeight="1">
      <c r="A422" s="13">
        <v>1</v>
      </c>
      <c r="B422" s="13">
        <v>2</v>
      </c>
      <c r="C422" s="13"/>
      <c r="D422" s="13"/>
      <c r="E422" s="13">
        <v>3</v>
      </c>
      <c r="F422" s="13">
        <v>4</v>
      </c>
      <c r="G422" s="13">
        <v>5</v>
      </c>
    </row>
    <row r="423" ht="20" customHeight="1">
      <c r="A423" s="13" t="s">
        <v>360</v>
      </c>
      <c r="B423" s="14" t="s">
        <v>489</v>
      </c>
      <c r="C423" s="14"/>
      <c r="D423" s="14"/>
      <c r="E423" s="21">
        <v>410.8</v>
      </c>
      <c r="F423" s="21">
        <v>1000</v>
      </c>
      <c r="G423" s="21">
        <v>4108</v>
      </c>
    </row>
    <row r="424" ht="25" customHeight="1">
      <c r="A424" s="22" t="s">
        <v>452</v>
      </c>
      <c r="B424" s="22"/>
      <c r="C424" s="22"/>
      <c r="D424" s="22"/>
      <c r="E424" s="22"/>
      <c r="F424" s="22"/>
      <c r="G424" s="23">
        <f>SUBTOTAL(9,G423:G423)</f>
      </c>
    </row>
    <row r="425" ht="25" customHeight="1">
</row>
    <row r="426" ht="20" customHeight="1">
      <c r="A426" s="34" t="s">
        <v>344</v>
      </c>
      <c r="B426" s="34"/>
      <c r="C426" s="24" t="s">
        <v>173</v>
      </c>
      <c r="D426" s="24"/>
      <c r="E426" s="24"/>
      <c r="F426" s="24"/>
      <c r="G426" s="24"/>
    </row>
    <row r="427" ht="20" customHeight="1">
      <c r="A427" s="34" t="s">
        <v>345</v>
      </c>
      <c r="B427" s="34"/>
      <c r="C427" s="24" t="s">
        <v>453</v>
      </c>
      <c r="D427" s="24"/>
      <c r="E427" s="24"/>
      <c r="F427" s="24"/>
      <c r="G427" s="24"/>
    </row>
    <row r="428" ht="25" customHeight="1">
      <c r="A428" s="34" t="s">
        <v>347</v>
      </c>
      <c r="B428" s="34"/>
      <c r="C428" s="24" t="s">
        <v>309</v>
      </c>
      <c r="D428" s="24"/>
      <c r="E428" s="24"/>
      <c r="F428" s="24"/>
      <c r="G428" s="24"/>
    </row>
    <row r="429" ht="15" customHeight="1">
</row>
    <row r="430" ht="25" customHeight="1">
      <c r="A430" s="6" t="s">
        <v>490</v>
      </c>
      <c r="B430" s="6"/>
      <c r="C430" s="6"/>
      <c r="D430" s="6"/>
      <c r="E430" s="6"/>
      <c r="F430" s="6"/>
      <c r="G430" s="6"/>
    </row>
    <row r="431" ht="15" customHeight="1">
</row>
    <row r="432" ht="60" customHeight="1">
      <c r="A432" s="13" t="s">
        <v>241</v>
      </c>
      <c r="B432" s="13" t="s">
        <v>459</v>
      </c>
      <c r="C432" s="13"/>
      <c r="D432" s="13"/>
      <c r="E432" s="13" t="s">
        <v>485</v>
      </c>
      <c r="F432" s="13" t="s">
        <v>486</v>
      </c>
      <c r="G432" s="13" t="s">
        <v>487</v>
      </c>
    </row>
    <row r="433" ht="15" customHeight="1">
      <c r="A433" s="13">
        <v>1</v>
      </c>
      <c r="B433" s="13">
        <v>2</v>
      </c>
      <c r="C433" s="13"/>
      <c r="D433" s="13"/>
      <c r="E433" s="13">
        <v>3</v>
      </c>
      <c r="F433" s="13">
        <v>4</v>
      </c>
      <c r="G433" s="13">
        <v>5</v>
      </c>
    </row>
    <row r="434" ht="20" customHeight="1">
      <c r="A434" s="13" t="s">
        <v>364</v>
      </c>
      <c r="B434" s="14" t="s">
        <v>491</v>
      </c>
      <c r="C434" s="14"/>
      <c r="D434" s="14"/>
      <c r="E434" s="21">
        <v>15000</v>
      </c>
      <c r="F434" s="21">
        <v>100</v>
      </c>
      <c r="G434" s="21">
        <v>15000</v>
      </c>
    </row>
    <row r="435" ht="25" customHeight="1">
      <c r="A435" s="22" t="s">
        <v>452</v>
      </c>
      <c r="B435" s="22"/>
      <c r="C435" s="22"/>
      <c r="D435" s="22"/>
      <c r="E435" s="22"/>
      <c r="F435" s="22"/>
      <c r="G435" s="23">
        <f>SUBTOTAL(9,G434:G434)</f>
      </c>
    </row>
    <row r="436" ht="25" customHeight="1">
</row>
    <row r="437" ht="20" customHeight="1">
      <c r="A437" s="34" t="s">
        <v>344</v>
      </c>
      <c r="B437" s="34"/>
      <c r="C437" s="24" t="s">
        <v>167</v>
      </c>
      <c r="D437" s="24"/>
      <c r="E437" s="24"/>
      <c r="F437" s="24"/>
      <c r="G437" s="24"/>
    </row>
    <row r="438" ht="20" customHeight="1">
      <c r="A438" s="34" t="s">
        <v>345</v>
      </c>
      <c r="B438" s="34"/>
      <c r="C438" s="24" t="s">
        <v>346</v>
      </c>
      <c r="D438" s="24"/>
      <c r="E438" s="24"/>
      <c r="F438" s="24"/>
      <c r="G438" s="24"/>
    </row>
    <row r="439" ht="25" customHeight="1">
      <c r="A439" s="34" t="s">
        <v>347</v>
      </c>
      <c r="B439" s="34"/>
      <c r="C439" s="24" t="s">
        <v>309</v>
      </c>
      <c r="D439" s="24"/>
      <c r="E439" s="24"/>
      <c r="F439" s="24"/>
      <c r="G439" s="24"/>
    </row>
    <row r="440" ht="15" customHeight="1">
</row>
    <row r="441" ht="25" customHeight="1">
      <c r="A441" s="6" t="s">
        <v>484</v>
      </c>
      <c r="B441" s="6"/>
      <c r="C441" s="6"/>
      <c r="D441" s="6"/>
      <c r="E441" s="6"/>
      <c r="F441" s="6"/>
      <c r="G441" s="6"/>
    </row>
    <row r="442" ht="15" customHeight="1">
</row>
    <row r="443" ht="60" customHeight="1">
      <c r="A443" s="13" t="s">
        <v>241</v>
      </c>
      <c r="B443" s="13" t="s">
        <v>459</v>
      </c>
      <c r="C443" s="13"/>
      <c r="D443" s="13"/>
      <c r="E443" s="13" t="s">
        <v>485</v>
      </c>
      <c r="F443" s="13" t="s">
        <v>486</v>
      </c>
      <c r="G443" s="13" t="s">
        <v>487</v>
      </c>
    </row>
    <row r="444" ht="15" customHeight="1">
      <c r="A444" s="13">
        <v>1</v>
      </c>
      <c r="B444" s="13">
        <v>2</v>
      </c>
      <c r="C444" s="13"/>
      <c r="D444" s="13"/>
      <c r="E444" s="13">
        <v>3</v>
      </c>
      <c r="F444" s="13">
        <v>4</v>
      </c>
      <c r="G444" s="13">
        <v>5</v>
      </c>
    </row>
    <row r="445" ht="20" customHeight="1">
      <c r="A445" s="13" t="s">
        <v>250</v>
      </c>
      <c r="B445" s="14" t="s">
        <v>492</v>
      </c>
      <c r="C445" s="14"/>
      <c r="D445" s="14"/>
      <c r="E445" s="21">
        <v>11639733.33</v>
      </c>
      <c r="F445" s="21">
        <v>1.5</v>
      </c>
      <c r="G445" s="21">
        <v>174596</v>
      </c>
    </row>
    <row r="446" ht="20" customHeight="1">
      <c r="A446" s="13" t="s">
        <v>359</v>
      </c>
      <c r="B446" s="14" t="s">
        <v>488</v>
      </c>
      <c r="C446" s="14"/>
      <c r="D446" s="14"/>
      <c r="E446" s="21">
        <v>165481090.91</v>
      </c>
      <c r="F446" s="21">
        <v>2.2</v>
      </c>
      <c r="G446" s="21">
        <v>3640584</v>
      </c>
    </row>
    <row r="447" ht="25" customHeight="1">
      <c r="A447" s="22" t="s">
        <v>452</v>
      </c>
      <c r="B447" s="22"/>
      <c r="C447" s="22"/>
      <c r="D447" s="22"/>
      <c r="E447" s="22"/>
      <c r="F447" s="22"/>
      <c r="G447" s="23">
        <f>SUBTOTAL(9,G445:G446)</f>
      </c>
    </row>
    <row r="448" ht="25" customHeight="1">
</row>
    <row r="449" ht="20" customHeight="1">
      <c r="A449" s="34" t="s">
        <v>344</v>
      </c>
      <c r="B449" s="34"/>
      <c r="C449" s="24" t="s">
        <v>167</v>
      </c>
      <c r="D449" s="24"/>
      <c r="E449" s="24"/>
      <c r="F449" s="24"/>
      <c r="G449" s="24"/>
    </row>
    <row r="450" ht="20" customHeight="1">
      <c r="A450" s="34" t="s">
        <v>345</v>
      </c>
      <c r="B450" s="34"/>
      <c r="C450" s="24" t="s">
        <v>453</v>
      </c>
      <c r="D450" s="24"/>
      <c r="E450" s="24"/>
      <c r="F450" s="24"/>
      <c r="G450" s="24"/>
    </row>
    <row r="451" ht="25" customHeight="1">
      <c r="A451" s="34" t="s">
        <v>347</v>
      </c>
      <c r="B451" s="34"/>
      <c r="C451" s="24" t="s">
        <v>312</v>
      </c>
      <c r="D451" s="24"/>
      <c r="E451" s="24"/>
      <c r="F451" s="24"/>
      <c r="G451" s="24"/>
    </row>
    <row r="452" ht="15" customHeight="1">
</row>
    <row r="453" ht="25" customHeight="1">
      <c r="A453" s="6" t="s">
        <v>484</v>
      </c>
      <c r="B453" s="6"/>
      <c r="C453" s="6"/>
      <c r="D453" s="6"/>
      <c r="E453" s="6"/>
      <c r="F453" s="6"/>
      <c r="G453" s="6"/>
    </row>
    <row r="454" ht="15" customHeight="1">
</row>
    <row r="455" ht="60" customHeight="1">
      <c r="A455" s="13" t="s">
        <v>241</v>
      </c>
      <c r="B455" s="13" t="s">
        <v>459</v>
      </c>
      <c r="C455" s="13"/>
      <c r="D455" s="13"/>
      <c r="E455" s="13" t="s">
        <v>485</v>
      </c>
      <c r="F455" s="13" t="s">
        <v>486</v>
      </c>
      <c r="G455" s="13" t="s">
        <v>487</v>
      </c>
    </row>
    <row r="456" ht="15" customHeight="1">
      <c r="A456" s="13">
        <v>1</v>
      </c>
      <c r="B456" s="13">
        <v>2</v>
      </c>
      <c r="C456" s="13"/>
      <c r="D456" s="13"/>
      <c r="E456" s="13">
        <v>3</v>
      </c>
      <c r="F456" s="13">
        <v>4</v>
      </c>
      <c r="G456" s="13">
        <v>5</v>
      </c>
    </row>
    <row r="457" ht="20" customHeight="1">
      <c r="A457" s="13" t="s">
        <v>359</v>
      </c>
      <c r="B457" s="14" t="s">
        <v>488</v>
      </c>
      <c r="C457" s="14"/>
      <c r="D457" s="14"/>
      <c r="E457" s="21">
        <v>5181818.18</v>
      </c>
      <c r="F457" s="21">
        <v>2.2</v>
      </c>
      <c r="G457" s="21">
        <v>114000</v>
      </c>
    </row>
    <row r="458" ht="25" customHeight="1">
      <c r="A458" s="22" t="s">
        <v>452</v>
      </c>
      <c r="B458" s="22"/>
      <c r="C458" s="22"/>
      <c r="D458" s="22"/>
      <c r="E458" s="22"/>
      <c r="F458" s="22"/>
      <c r="G458" s="23">
        <f>SUBTOTAL(9,G457:G457)</f>
      </c>
    </row>
    <row r="459" ht="25" customHeight="1">
</row>
    <row r="460" ht="20" customHeight="1">
      <c r="A460" s="34" t="s">
        <v>344</v>
      </c>
      <c r="B460" s="34"/>
      <c r="C460" s="24" t="s">
        <v>170</v>
      </c>
      <c r="D460" s="24"/>
      <c r="E460" s="24"/>
      <c r="F460" s="24"/>
      <c r="G460" s="24"/>
    </row>
    <row r="461" ht="20" customHeight="1">
      <c r="A461" s="34" t="s">
        <v>345</v>
      </c>
      <c r="B461" s="34"/>
      <c r="C461" s="24" t="s">
        <v>346</v>
      </c>
      <c r="D461" s="24"/>
      <c r="E461" s="24"/>
      <c r="F461" s="24"/>
      <c r="G461" s="24"/>
    </row>
    <row r="462" ht="25" customHeight="1">
      <c r="A462" s="34" t="s">
        <v>347</v>
      </c>
      <c r="B462" s="34"/>
      <c r="C462" s="24" t="s">
        <v>312</v>
      </c>
      <c r="D462" s="24"/>
      <c r="E462" s="24"/>
      <c r="F462" s="24"/>
      <c r="G462" s="24"/>
    </row>
    <row r="463" ht="15" customHeight="1">
</row>
    <row r="464" ht="25" customHeight="1">
      <c r="A464" s="6" t="s">
        <v>484</v>
      </c>
      <c r="B464" s="6"/>
      <c r="C464" s="6"/>
      <c r="D464" s="6"/>
      <c r="E464" s="6"/>
      <c r="F464" s="6"/>
      <c r="G464" s="6"/>
    </row>
    <row r="465" ht="15" customHeight="1">
</row>
    <row r="466" ht="60" customHeight="1">
      <c r="A466" s="13" t="s">
        <v>241</v>
      </c>
      <c r="B466" s="13" t="s">
        <v>459</v>
      </c>
      <c r="C466" s="13"/>
      <c r="D466" s="13"/>
      <c r="E466" s="13" t="s">
        <v>485</v>
      </c>
      <c r="F466" s="13" t="s">
        <v>486</v>
      </c>
      <c r="G466" s="13" t="s">
        <v>487</v>
      </c>
    </row>
    <row r="467" ht="15" customHeight="1">
      <c r="A467" s="13">
        <v>1</v>
      </c>
      <c r="B467" s="13">
        <v>2</v>
      </c>
      <c r="C467" s="13"/>
      <c r="D467" s="13"/>
      <c r="E467" s="13">
        <v>3</v>
      </c>
      <c r="F467" s="13">
        <v>4</v>
      </c>
      <c r="G467" s="13">
        <v>5</v>
      </c>
    </row>
    <row r="468" ht="20" customHeight="1">
      <c r="A468" s="13" t="s">
        <v>360</v>
      </c>
      <c r="B468" s="14" t="s">
        <v>489</v>
      </c>
      <c r="C468" s="14"/>
      <c r="D468" s="14"/>
      <c r="E468" s="21">
        <v>400</v>
      </c>
      <c r="F468" s="21">
        <v>1000</v>
      </c>
      <c r="G468" s="21">
        <v>4000</v>
      </c>
    </row>
    <row r="469" ht="25" customHeight="1">
      <c r="A469" s="22" t="s">
        <v>452</v>
      </c>
      <c r="B469" s="22"/>
      <c r="C469" s="22"/>
      <c r="D469" s="22"/>
      <c r="E469" s="22"/>
      <c r="F469" s="22"/>
      <c r="G469" s="23">
        <f>SUBTOTAL(9,G468:G468)</f>
      </c>
    </row>
    <row r="470" ht="25" customHeight="1">
</row>
    <row r="471" ht="20" customHeight="1">
      <c r="A471" s="34" t="s">
        <v>344</v>
      </c>
      <c r="B471" s="34"/>
      <c r="C471" s="24" t="s">
        <v>170</v>
      </c>
      <c r="D471" s="24"/>
      <c r="E471" s="24"/>
      <c r="F471" s="24"/>
      <c r="G471" s="24"/>
    </row>
    <row r="472" ht="20" customHeight="1">
      <c r="A472" s="34" t="s">
        <v>345</v>
      </c>
      <c r="B472" s="34"/>
      <c r="C472" s="24" t="s">
        <v>453</v>
      </c>
      <c r="D472" s="24"/>
      <c r="E472" s="24"/>
      <c r="F472" s="24"/>
      <c r="G472" s="24"/>
    </row>
    <row r="473" ht="25" customHeight="1">
      <c r="A473" s="34" t="s">
        <v>347</v>
      </c>
      <c r="B473" s="34"/>
      <c r="C473" s="24" t="s">
        <v>312</v>
      </c>
      <c r="D473" s="24"/>
      <c r="E473" s="24"/>
      <c r="F473" s="24"/>
      <c r="G473" s="24"/>
    </row>
    <row r="474" ht="15" customHeight="1">
</row>
    <row r="475" ht="25" customHeight="1">
      <c r="A475" s="6" t="s">
        <v>493</v>
      </c>
      <c r="B475" s="6"/>
      <c r="C475" s="6"/>
      <c r="D475" s="6"/>
      <c r="E475" s="6"/>
      <c r="F475" s="6"/>
      <c r="G475" s="6"/>
    </row>
    <row r="476" ht="15" customHeight="1">
</row>
    <row r="477" ht="60" customHeight="1">
      <c r="A477" s="13" t="s">
        <v>241</v>
      </c>
      <c r="B477" s="13" t="s">
        <v>459</v>
      </c>
      <c r="C477" s="13"/>
      <c r="D477" s="13"/>
      <c r="E477" s="13" t="s">
        <v>485</v>
      </c>
      <c r="F477" s="13" t="s">
        <v>486</v>
      </c>
      <c r="G477" s="13" t="s">
        <v>487</v>
      </c>
    </row>
    <row r="478" ht="15" customHeight="1">
      <c r="A478" s="13">
        <v>1</v>
      </c>
      <c r="B478" s="13">
        <v>2</v>
      </c>
      <c r="C478" s="13"/>
      <c r="D478" s="13"/>
      <c r="E478" s="13">
        <v>3</v>
      </c>
      <c r="F478" s="13">
        <v>4</v>
      </c>
      <c r="G478" s="13">
        <v>5</v>
      </c>
    </row>
    <row r="479" ht="20" customHeight="1">
      <c r="A479" s="13" t="s">
        <v>361</v>
      </c>
      <c r="B479" s="14" t="s">
        <v>494</v>
      </c>
      <c r="C479" s="14"/>
      <c r="D479" s="14"/>
      <c r="E479" s="21">
        <v>508000</v>
      </c>
      <c r="F479" s="21">
        <v>100</v>
      </c>
      <c r="G479" s="21">
        <v>508000</v>
      </c>
    </row>
    <row r="480" ht="25" customHeight="1">
      <c r="A480" s="22" t="s">
        <v>452</v>
      </c>
      <c r="B480" s="22"/>
      <c r="C480" s="22"/>
      <c r="D480" s="22"/>
      <c r="E480" s="22"/>
      <c r="F480" s="22"/>
      <c r="G480" s="23">
        <f>SUBTOTAL(9,G479:G479)</f>
      </c>
    </row>
    <row r="481" ht="25" customHeight="1">
</row>
    <row r="482" ht="20" customHeight="1">
      <c r="A482" s="34" t="s">
        <v>344</v>
      </c>
      <c r="B482" s="34"/>
      <c r="C482" s="24" t="s">
        <v>173</v>
      </c>
      <c r="D482" s="24"/>
      <c r="E482" s="24"/>
      <c r="F482" s="24"/>
      <c r="G482" s="24"/>
    </row>
    <row r="483" ht="20" customHeight="1">
      <c r="A483" s="34" t="s">
        <v>345</v>
      </c>
      <c r="B483" s="34"/>
      <c r="C483" s="24" t="s">
        <v>453</v>
      </c>
      <c r="D483" s="24"/>
      <c r="E483" s="24"/>
      <c r="F483" s="24"/>
      <c r="G483" s="24"/>
    </row>
    <row r="484" ht="25" customHeight="1">
      <c r="A484" s="34" t="s">
        <v>347</v>
      </c>
      <c r="B484" s="34"/>
      <c r="C484" s="24" t="s">
        <v>312</v>
      </c>
      <c r="D484" s="24"/>
      <c r="E484" s="24"/>
      <c r="F484" s="24"/>
      <c r="G484" s="24"/>
    </row>
    <row r="485" ht="15" customHeight="1">
</row>
    <row r="486" ht="25" customHeight="1">
      <c r="A486" s="6" t="s">
        <v>490</v>
      </c>
      <c r="B486" s="6"/>
      <c r="C486" s="6"/>
      <c r="D486" s="6"/>
      <c r="E486" s="6"/>
      <c r="F486" s="6"/>
      <c r="G486" s="6"/>
    </row>
    <row r="487" ht="15" customHeight="1">
</row>
    <row r="488" ht="60" customHeight="1">
      <c r="A488" s="13" t="s">
        <v>241</v>
      </c>
      <c r="B488" s="13" t="s">
        <v>459</v>
      </c>
      <c r="C488" s="13"/>
      <c r="D488" s="13"/>
      <c r="E488" s="13" t="s">
        <v>485</v>
      </c>
      <c r="F488" s="13" t="s">
        <v>486</v>
      </c>
      <c r="G488" s="13" t="s">
        <v>487</v>
      </c>
    </row>
    <row r="489" ht="15" customHeight="1">
      <c r="A489" s="13">
        <v>1</v>
      </c>
      <c r="B489" s="13">
        <v>2</v>
      </c>
      <c r="C489" s="13"/>
      <c r="D489" s="13"/>
      <c r="E489" s="13">
        <v>3</v>
      </c>
      <c r="F489" s="13">
        <v>4</v>
      </c>
      <c r="G489" s="13">
        <v>5</v>
      </c>
    </row>
    <row r="490" ht="40" customHeight="1">
      <c r="A490" s="13" t="s">
        <v>362</v>
      </c>
      <c r="B490" s="14" t="s">
        <v>495</v>
      </c>
      <c r="C490" s="14"/>
      <c r="D490" s="14"/>
      <c r="E490" s="21">
        <v>1000</v>
      </c>
      <c r="F490" s="21">
        <v>100</v>
      </c>
      <c r="G490" s="21">
        <v>1000</v>
      </c>
    </row>
    <row r="491" ht="40" customHeight="1">
      <c r="A491" s="13" t="s">
        <v>363</v>
      </c>
      <c r="B491" s="14" t="s">
        <v>496</v>
      </c>
      <c r="C491" s="14"/>
      <c r="D491" s="14"/>
      <c r="E491" s="21">
        <v>500</v>
      </c>
      <c r="F491" s="21">
        <v>100</v>
      </c>
      <c r="G491" s="21">
        <v>500</v>
      </c>
    </row>
    <row r="492" ht="20" customHeight="1">
      <c r="A492" s="13" t="s">
        <v>364</v>
      </c>
      <c r="B492" s="14" t="s">
        <v>491</v>
      </c>
      <c r="C492" s="14"/>
      <c r="D492" s="14"/>
      <c r="E492" s="21">
        <v>22000</v>
      </c>
      <c r="F492" s="21">
        <v>100</v>
      </c>
      <c r="G492" s="21">
        <v>22000</v>
      </c>
    </row>
    <row r="493" ht="20" customHeight="1">
      <c r="A493" s="13" t="s">
        <v>365</v>
      </c>
      <c r="B493" s="14" t="s">
        <v>497</v>
      </c>
      <c r="C493" s="14"/>
      <c r="D493" s="14"/>
      <c r="E493" s="21">
        <v>3000</v>
      </c>
      <c r="F493" s="21">
        <v>1</v>
      </c>
      <c r="G493" s="21">
        <v>3000</v>
      </c>
    </row>
    <row r="494" ht="25" customHeight="1">
      <c r="A494" s="22" t="s">
        <v>452</v>
      </c>
      <c r="B494" s="22"/>
      <c r="C494" s="22"/>
      <c r="D494" s="22"/>
      <c r="E494" s="22"/>
      <c r="F494" s="22"/>
      <c r="G494" s="23">
        <f>SUBTOTAL(9,G490:G493)</f>
      </c>
    </row>
    <row r="495" ht="25" customHeight="1">
</row>
    <row r="496" ht="20" customHeight="1">
      <c r="A496" s="34" t="s">
        <v>344</v>
      </c>
      <c r="B496" s="34"/>
      <c r="C496" s="24" t="s">
        <v>167</v>
      </c>
      <c r="D496" s="24"/>
      <c r="E496" s="24"/>
      <c r="F496" s="24"/>
      <c r="G496" s="24"/>
    </row>
    <row r="497" ht="20" customHeight="1">
      <c r="A497" s="34" t="s">
        <v>345</v>
      </c>
      <c r="B497" s="34"/>
      <c r="C497" s="24" t="s">
        <v>346</v>
      </c>
      <c r="D497" s="24"/>
      <c r="E497" s="24"/>
      <c r="F497" s="24"/>
      <c r="G497" s="24"/>
    </row>
    <row r="498" ht="25" customHeight="1">
      <c r="A498" s="34" t="s">
        <v>347</v>
      </c>
      <c r="B498" s="34"/>
      <c r="C498" s="24" t="s">
        <v>312</v>
      </c>
      <c r="D498" s="24"/>
      <c r="E498" s="24"/>
      <c r="F498" s="24"/>
      <c r="G498" s="24"/>
    </row>
    <row r="499" ht="15" customHeight="1">
</row>
    <row r="500" ht="25" customHeight="1">
      <c r="A500" s="6" t="s">
        <v>484</v>
      </c>
      <c r="B500" s="6"/>
      <c r="C500" s="6"/>
      <c r="D500" s="6"/>
      <c r="E500" s="6"/>
      <c r="F500" s="6"/>
      <c r="G500" s="6"/>
    </row>
    <row r="501" ht="15" customHeight="1">
</row>
    <row r="502" ht="60" customHeight="1">
      <c r="A502" s="13" t="s">
        <v>241</v>
      </c>
      <c r="B502" s="13" t="s">
        <v>459</v>
      </c>
      <c r="C502" s="13"/>
      <c r="D502" s="13"/>
      <c r="E502" s="13" t="s">
        <v>485</v>
      </c>
      <c r="F502" s="13" t="s">
        <v>486</v>
      </c>
      <c r="G502" s="13" t="s">
        <v>487</v>
      </c>
    </row>
    <row r="503" ht="15" customHeight="1">
      <c r="A503" s="13">
        <v>1</v>
      </c>
      <c r="B503" s="13">
        <v>2</v>
      </c>
      <c r="C503" s="13"/>
      <c r="D503" s="13"/>
      <c r="E503" s="13">
        <v>3</v>
      </c>
      <c r="F503" s="13">
        <v>4</v>
      </c>
      <c r="G503" s="13">
        <v>5</v>
      </c>
    </row>
    <row r="504" ht="20" customHeight="1">
      <c r="A504" s="13" t="s">
        <v>250</v>
      </c>
      <c r="B504" s="14" t="s">
        <v>492</v>
      </c>
      <c r="C504" s="14"/>
      <c r="D504" s="14"/>
      <c r="E504" s="21">
        <v>8800000</v>
      </c>
      <c r="F504" s="21">
        <v>1.5</v>
      </c>
      <c r="G504" s="21">
        <v>132000</v>
      </c>
    </row>
    <row r="505" ht="20" customHeight="1">
      <c r="A505" s="13" t="s">
        <v>359</v>
      </c>
      <c r="B505" s="14" t="s">
        <v>488</v>
      </c>
      <c r="C505" s="14"/>
      <c r="D505" s="14"/>
      <c r="E505" s="21">
        <v>162000000</v>
      </c>
      <c r="F505" s="21">
        <v>2.2</v>
      </c>
      <c r="G505" s="21">
        <v>3564000</v>
      </c>
    </row>
    <row r="506" ht="25" customHeight="1">
      <c r="A506" s="22" t="s">
        <v>452</v>
      </c>
      <c r="B506" s="22"/>
      <c r="C506" s="22"/>
      <c r="D506" s="22"/>
      <c r="E506" s="22"/>
      <c r="F506" s="22"/>
      <c r="G506" s="23">
        <f>SUBTOTAL(9,G504:G505)</f>
      </c>
    </row>
    <row r="507" ht="25" customHeight="1">
</row>
    <row r="508" ht="20" customHeight="1">
      <c r="A508" s="34" t="s">
        <v>344</v>
      </c>
      <c r="B508" s="34"/>
      <c r="C508" s="24" t="s">
        <v>167</v>
      </c>
      <c r="D508" s="24"/>
      <c r="E508" s="24"/>
      <c r="F508" s="24"/>
      <c r="G508" s="24"/>
    </row>
    <row r="509" ht="20" customHeight="1">
      <c r="A509" s="34" t="s">
        <v>345</v>
      </c>
      <c r="B509" s="34"/>
      <c r="C509" s="24" t="s">
        <v>453</v>
      </c>
      <c r="D509" s="24"/>
      <c r="E509" s="24"/>
      <c r="F509" s="24"/>
      <c r="G509" s="24"/>
    </row>
    <row r="510" ht="25" customHeight="1">
      <c r="A510" s="34" t="s">
        <v>347</v>
      </c>
      <c r="B510" s="34"/>
      <c r="C510" s="24" t="s">
        <v>315</v>
      </c>
      <c r="D510" s="24"/>
      <c r="E510" s="24"/>
      <c r="F510" s="24"/>
      <c r="G510" s="24"/>
    </row>
    <row r="511" ht="15" customHeight="1">
</row>
    <row r="512" ht="25" customHeight="1">
      <c r="A512" s="6" t="s">
        <v>484</v>
      </c>
      <c r="B512" s="6"/>
      <c r="C512" s="6"/>
      <c r="D512" s="6"/>
      <c r="E512" s="6"/>
      <c r="F512" s="6"/>
      <c r="G512" s="6"/>
    </row>
    <row r="513" ht="15" customHeight="1">
</row>
    <row r="514" ht="60" customHeight="1">
      <c r="A514" s="13" t="s">
        <v>241</v>
      </c>
      <c r="B514" s="13" t="s">
        <v>459</v>
      </c>
      <c r="C514" s="13"/>
      <c r="D514" s="13"/>
      <c r="E514" s="13" t="s">
        <v>485</v>
      </c>
      <c r="F514" s="13" t="s">
        <v>486</v>
      </c>
      <c r="G514" s="13" t="s">
        <v>487</v>
      </c>
    </row>
    <row r="515" ht="15" customHeight="1">
      <c r="A515" s="13">
        <v>1</v>
      </c>
      <c r="B515" s="13">
        <v>2</v>
      </c>
      <c r="C515" s="13"/>
      <c r="D515" s="13"/>
      <c r="E515" s="13">
        <v>3</v>
      </c>
      <c r="F515" s="13">
        <v>4</v>
      </c>
      <c r="G515" s="13">
        <v>5</v>
      </c>
    </row>
    <row r="516" ht="20" customHeight="1">
      <c r="A516" s="13" t="s">
        <v>359</v>
      </c>
      <c r="B516" s="14" t="s">
        <v>488</v>
      </c>
      <c r="C516" s="14"/>
      <c r="D516" s="14"/>
      <c r="E516" s="21">
        <v>5181818.18</v>
      </c>
      <c r="F516" s="21">
        <v>2.2</v>
      </c>
      <c r="G516" s="21">
        <v>114000</v>
      </c>
    </row>
    <row r="517" ht="25" customHeight="1">
      <c r="A517" s="22" t="s">
        <v>452</v>
      </c>
      <c r="B517" s="22"/>
      <c r="C517" s="22"/>
      <c r="D517" s="22"/>
      <c r="E517" s="22"/>
      <c r="F517" s="22"/>
      <c r="G517" s="23">
        <f>SUBTOTAL(9,G516:G516)</f>
      </c>
    </row>
    <row r="518" ht="25" customHeight="1">
</row>
    <row r="519" ht="20" customHeight="1">
      <c r="A519" s="34" t="s">
        <v>344</v>
      </c>
      <c r="B519" s="34"/>
      <c r="C519" s="24" t="s">
        <v>170</v>
      </c>
      <c r="D519" s="24"/>
      <c r="E519" s="24"/>
      <c r="F519" s="24"/>
      <c r="G519" s="24"/>
    </row>
    <row r="520" ht="20" customHeight="1">
      <c r="A520" s="34" t="s">
        <v>345</v>
      </c>
      <c r="B520" s="34"/>
      <c r="C520" s="24" t="s">
        <v>346</v>
      </c>
      <c r="D520" s="24"/>
      <c r="E520" s="24"/>
      <c r="F520" s="24"/>
      <c r="G520" s="24"/>
    </row>
    <row r="521" ht="25" customHeight="1">
      <c r="A521" s="34" t="s">
        <v>347</v>
      </c>
      <c r="B521" s="34"/>
      <c r="C521" s="24" t="s">
        <v>315</v>
      </c>
      <c r="D521" s="24"/>
      <c r="E521" s="24"/>
      <c r="F521" s="24"/>
      <c r="G521" s="24"/>
    </row>
    <row r="522" ht="15" customHeight="1">
</row>
    <row r="523" ht="25" customHeight="1">
      <c r="A523" s="6" t="s">
        <v>484</v>
      </c>
      <c r="B523" s="6"/>
      <c r="C523" s="6"/>
      <c r="D523" s="6"/>
      <c r="E523" s="6"/>
      <c r="F523" s="6"/>
      <c r="G523" s="6"/>
    </row>
    <row r="524" ht="15" customHeight="1">
</row>
    <row r="525" ht="60" customHeight="1">
      <c r="A525" s="13" t="s">
        <v>241</v>
      </c>
      <c r="B525" s="13" t="s">
        <v>459</v>
      </c>
      <c r="C525" s="13"/>
      <c r="D525" s="13"/>
      <c r="E525" s="13" t="s">
        <v>485</v>
      </c>
      <c r="F525" s="13" t="s">
        <v>486</v>
      </c>
      <c r="G525" s="13" t="s">
        <v>487</v>
      </c>
    </row>
    <row r="526" ht="15" customHeight="1">
      <c r="A526" s="13">
        <v>1</v>
      </c>
      <c r="B526" s="13">
        <v>2</v>
      </c>
      <c r="C526" s="13"/>
      <c r="D526" s="13"/>
      <c r="E526" s="13">
        <v>3</v>
      </c>
      <c r="F526" s="13">
        <v>4</v>
      </c>
      <c r="G526" s="13">
        <v>5</v>
      </c>
    </row>
    <row r="527" ht="20" customHeight="1">
      <c r="A527" s="13" t="s">
        <v>360</v>
      </c>
      <c r="B527" s="14" t="s">
        <v>489</v>
      </c>
      <c r="C527" s="14"/>
      <c r="D527" s="14"/>
      <c r="E527" s="21">
        <v>400</v>
      </c>
      <c r="F527" s="21">
        <v>1000</v>
      </c>
      <c r="G527" s="21">
        <v>4000</v>
      </c>
    </row>
    <row r="528" ht="25" customHeight="1">
      <c r="A528" s="22" t="s">
        <v>452</v>
      </c>
      <c r="B528" s="22"/>
      <c r="C528" s="22"/>
      <c r="D528" s="22"/>
      <c r="E528" s="22"/>
      <c r="F528" s="22"/>
      <c r="G528" s="23">
        <f>SUBTOTAL(9,G527:G527)</f>
      </c>
    </row>
    <row r="529" ht="25" customHeight="1">
</row>
    <row r="530" ht="20" customHeight="1">
      <c r="A530" s="34" t="s">
        <v>344</v>
      </c>
      <c r="B530" s="34"/>
      <c r="C530" s="24" t="s">
        <v>170</v>
      </c>
      <c r="D530" s="24"/>
      <c r="E530" s="24"/>
      <c r="F530" s="24"/>
      <c r="G530" s="24"/>
    </row>
    <row r="531" ht="20" customHeight="1">
      <c r="A531" s="34" t="s">
        <v>345</v>
      </c>
      <c r="B531" s="34"/>
      <c r="C531" s="24" t="s">
        <v>453</v>
      </c>
      <c r="D531" s="24"/>
      <c r="E531" s="24"/>
      <c r="F531" s="24"/>
      <c r="G531" s="24"/>
    </row>
    <row r="532" ht="25" customHeight="1">
      <c r="A532" s="34" t="s">
        <v>347</v>
      </c>
      <c r="B532" s="34"/>
      <c r="C532" s="24" t="s">
        <v>315</v>
      </c>
      <c r="D532" s="24"/>
      <c r="E532" s="24"/>
      <c r="F532" s="24"/>
      <c r="G532" s="24"/>
    </row>
    <row r="533" ht="15" customHeight="1">
</row>
    <row r="534" ht="25" customHeight="1">
      <c r="A534" s="6" t="s">
        <v>493</v>
      </c>
      <c r="B534" s="6"/>
      <c r="C534" s="6"/>
      <c r="D534" s="6"/>
      <c r="E534" s="6"/>
      <c r="F534" s="6"/>
      <c r="G534" s="6"/>
    </row>
    <row r="535" ht="15" customHeight="1">
</row>
    <row r="536" ht="60" customHeight="1">
      <c r="A536" s="13" t="s">
        <v>241</v>
      </c>
      <c r="B536" s="13" t="s">
        <v>459</v>
      </c>
      <c r="C536" s="13"/>
      <c r="D536" s="13"/>
      <c r="E536" s="13" t="s">
        <v>485</v>
      </c>
      <c r="F536" s="13" t="s">
        <v>486</v>
      </c>
      <c r="G536" s="13" t="s">
        <v>487</v>
      </c>
    </row>
    <row r="537" ht="15" customHeight="1">
      <c r="A537" s="13">
        <v>1</v>
      </c>
      <c r="B537" s="13">
        <v>2</v>
      </c>
      <c r="C537" s="13"/>
      <c r="D537" s="13"/>
      <c r="E537" s="13">
        <v>3</v>
      </c>
      <c r="F537" s="13">
        <v>4</v>
      </c>
      <c r="G537" s="13">
        <v>5</v>
      </c>
    </row>
    <row r="538" ht="20" customHeight="1">
      <c r="A538" s="13" t="s">
        <v>361</v>
      </c>
      <c r="B538" s="14" t="s">
        <v>494</v>
      </c>
      <c r="C538" s="14"/>
      <c r="D538" s="14"/>
      <c r="E538" s="21">
        <v>508000</v>
      </c>
      <c r="F538" s="21">
        <v>100</v>
      </c>
      <c r="G538" s="21">
        <v>508000</v>
      </c>
    </row>
    <row r="539" ht="25" customHeight="1">
      <c r="A539" s="22" t="s">
        <v>452</v>
      </c>
      <c r="B539" s="22"/>
      <c r="C539" s="22"/>
      <c r="D539" s="22"/>
      <c r="E539" s="22"/>
      <c r="F539" s="22"/>
      <c r="G539" s="23">
        <f>SUBTOTAL(9,G538:G538)</f>
      </c>
    </row>
    <row r="540" ht="25" customHeight="1">
</row>
    <row r="541" ht="20" customHeight="1">
      <c r="A541" s="34" t="s">
        <v>344</v>
      </c>
      <c r="B541" s="34"/>
      <c r="C541" s="24" t="s">
        <v>173</v>
      </c>
      <c r="D541" s="24"/>
      <c r="E541" s="24"/>
      <c r="F541" s="24"/>
      <c r="G541" s="24"/>
    </row>
    <row r="542" ht="20" customHeight="1">
      <c r="A542" s="34" t="s">
        <v>345</v>
      </c>
      <c r="B542" s="34"/>
      <c r="C542" s="24" t="s">
        <v>453</v>
      </c>
      <c r="D542" s="24"/>
      <c r="E542" s="24"/>
      <c r="F542" s="24"/>
      <c r="G542" s="24"/>
    </row>
    <row r="543" ht="25" customHeight="1">
      <c r="A543" s="34" t="s">
        <v>347</v>
      </c>
      <c r="B543" s="34"/>
      <c r="C543" s="24" t="s">
        <v>315</v>
      </c>
      <c r="D543" s="24"/>
      <c r="E543" s="24"/>
      <c r="F543" s="24"/>
      <c r="G543" s="24"/>
    </row>
    <row r="544" ht="15" customHeight="1">
</row>
    <row r="545" ht="25" customHeight="1">
      <c r="A545" s="6" t="s">
        <v>490</v>
      </c>
      <c r="B545" s="6"/>
      <c r="C545" s="6"/>
      <c r="D545" s="6"/>
      <c r="E545" s="6"/>
      <c r="F545" s="6"/>
      <c r="G545" s="6"/>
    </row>
    <row r="546" ht="15" customHeight="1">
</row>
    <row r="547" ht="60" customHeight="1">
      <c r="A547" s="13" t="s">
        <v>241</v>
      </c>
      <c r="B547" s="13" t="s">
        <v>459</v>
      </c>
      <c r="C547" s="13"/>
      <c r="D547" s="13"/>
      <c r="E547" s="13" t="s">
        <v>485</v>
      </c>
      <c r="F547" s="13" t="s">
        <v>486</v>
      </c>
      <c r="G547" s="13" t="s">
        <v>487</v>
      </c>
    </row>
    <row r="548" ht="15" customHeight="1">
      <c r="A548" s="13">
        <v>1</v>
      </c>
      <c r="B548" s="13">
        <v>2</v>
      </c>
      <c r="C548" s="13"/>
      <c r="D548" s="13"/>
      <c r="E548" s="13">
        <v>3</v>
      </c>
      <c r="F548" s="13">
        <v>4</v>
      </c>
      <c r="G548" s="13">
        <v>5</v>
      </c>
    </row>
    <row r="549" ht="40" customHeight="1">
      <c r="A549" s="13" t="s">
        <v>362</v>
      </c>
      <c r="B549" s="14" t="s">
        <v>495</v>
      </c>
      <c r="C549" s="14"/>
      <c r="D549" s="14"/>
      <c r="E549" s="21">
        <v>1000</v>
      </c>
      <c r="F549" s="21">
        <v>100</v>
      </c>
      <c r="G549" s="21">
        <v>1000</v>
      </c>
    </row>
    <row r="550" ht="40" customHeight="1">
      <c r="A550" s="13" t="s">
        <v>363</v>
      </c>
      <c r="B550" s="14" t="s">
        <v>496</v>
      </c>
      <c r="C550" s="14"/>
      <c r="D550" s="14"/>
      <c r="E550" s="21">
        <v>500</v>
      </c>
      <c r="F550" s="21">
        <v>100</v>
      </c>
      <c r="G550" s="21">
        <v>500</v>
      </c>
    </row>
    <row r="551" ht="20" customHeight="1">
      <c r="A551" s="13" t="s">
        <v>364</v>
      </c>
      <c r="B551" s="14" t="s">
        <v>491</v>
      </c>
      <c r="C551" s="14"/>
      <c r="D551" s="14"/>
      <c r="E551" s="21">
        <v>22000</v>
      </c>
      <c r="F551" s="21">
        <v>100</v>
      </c>
      <c r="G551" s="21">
        <v>22000</v>
      </c>
    </row>
    <row r="552" ht="20" customHeight="1">
      <c r="A552" s="13" t="s">
        <v>365</v>
      </c>
      <c r="B552" s="14" t="s">
        <v>497</v>
      </c>
      <c r="C552" s="14"/>
      <c r="D552" s="14"/>
      <c r="E552" s="21">
        <v>3000</v>
      </c>
      <c r="F552" s="21">
        <v>1</v>
      </c>
      <c r="G552" s="21">
        <v>3000</v>
      </c>
    </row>
    <row r="553" ht="25" customHeight="1">
      <c r="A553" s="22" t="s">
        <v>452</v>
      </c>
      <c r="B553" s="22"/>
      <c r="C553" s="22"/>
      <c r="D553" s="22"/>
      <c r="E553" s="22"/>
      <c r="F553" s="22"/>
      <c r="G553" s="23">
        <f>SUBTOTAL(9,G549:G552)</f>
      </c>
    </row>
    <row r="554" ht="25" customHeight="1">
</row>
    <row r="555" ht="20" customHeight="1">
      <c r="A555" s="34" t="s">
        <v>344</v>
      </c>
      <c r="B555" s="34"/>
      <c r="C555" s="24" t="s">
        <v>167</v>
      </c>
      <c r="D555" s="24"/>
      <c r="E555" s="24"/>
      <c r="F555" s="24"/>
      <c r="G555" s="24"/>
    </row>
    <row r="556" ht="20" customHeight="1">
      <c r="A556" s="34" t="s">
        <v>345</v>
      </c>
      <c r="B556" s="34"/>
      <c r="C556" s="24" t="s">
        <v>346</v>
      </c>
      <c r="D556" s="24"/>
      <c r="E556" s="24"/>
      <c r="F556" s="24"/>
      <c r="G556" s="24"/>
    </row>
    <row r="557" ht="25" customHeight="1">
      <c r="A557" s="34" t="s">
        <v>347</v>
      </c>
      <c r="B557" s="34"/>
      <c r="C557" s="24" t="s">
        <v>315</v>
      </c>
      <c r="D557" s="24"/>
      <c r="E557" s="24"/>
      <c r="F557" s="24"/>
      <c r="G557" s="24"/>
    </row>
    <row r="558" ht="15" customHeight="1">
</row>
    <row r="559" ht="25" customHeight="1">
      <c r="A559" s="6" t="s">
        <v>484</v>
      </c>
      <c r="B559" s="6"/>
      <c r="C559" s="6"/>
      <c r="D559" s="6"/>
      <c r="E559" s="6"/>
      <c r="F559" s="6"/>
      <c r="G559" s="6"/>
    </row>
    <row r="560" ht="15" customHeight="1">
</row>
    <row r="561" ht="60" customHeight="1">
      <c r="A561" s="13" t="s">
        <v>241</v>
      </c>
      <c r="B561" s="13" t="s">
        <v>459</v>
      </c>
      <c r="C561" s="13"/>
      <c r="D561" s="13"/>
      <c r="E561" s="13" t="s">
        <v>485</v>
      </c>
      <c r="F561" s="13" t="s">
        <v>486</v>
      </c>
      <c r="G561" s="13" t="s">
        <v>487</v>
      </c>
    </row>
    <row r="562" ht="15" customHeight="1">
      <c r="A562" s="13">
        <v>1</v>
      </c>
      <c r="B562" s="13">
        <v>2</v>
      </c>
      <c r="C562" s="13"/>
      <c r="D562" s="13"/>
      <c r="E562" s="13">
        <v>3</v>
      </c>
      <c r="F562" s="13">
        <v>4</v>
      </c>
      <c r="G562" s="13">
        <v>5</v>
      </c>
    </row>
    <row r="563" ht="20" customHeight="1">
      <c r="A563" s="13" t="s">
        <v>250</v>
      </c>
      <c r="B563" s="14" t="s">
        <v>492</v>
      </c>
      <c r="C563" s="14"/>
      <c r="D563" s="14"/>
      <c r="E563" s="21">
        <v>8800000</v>
      </c>
      <c r="F563" s="21">
        <v>1.5</v>
      </c>
      <c r="G563" s="21">
        <v>132000</v>
      </c>
    </row>
    <row r="564" ht="20" customHeight="1">
      <c r="A564" s="13" t="s">
        <v>359</v>
      </c>
      <c r="B564" s="14" t="s">
        <v>488</v>
      </c>
      <c r="C564" s="14"/>
      <c r="D564" s="14"/>
      <c r="E564" s="21">
        <v>162000000</v>
      </c>
      <c r="F564" s="21">
        <v>2.2</v>
      </c>
      <c r="G564" s="21">
        <v>3564000</v>
      </c>
    </row>
    <row r="565" ht="25" customHeight="1">
      <c r="A565" s="22" t="s">
        <v>452</v>
      </c>
      <c r="B565" s="22"/>
      <c r="C565" s="22"/>
      <c r="D565" s="22"/>
      <c r="E565" s="22"/>
      <c r="F565" s="22"/>
      <c r="G565" s="23">
        <f>SUBTOTAL(9,G563:G564)</f>
      </c>
    </row>
    <row r="566" ht="0" customHeight="1">
</row>
  </sheetData>
  <sheetProtection password="B493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B11:C11"/>
    <mergeCell ref="A12:F12"/>
    <mergeCell ref="A14:B14"/>
    <mergeCell ref="C14:G14"/>
    <mergeCell ref="A15:B15"/>
    <mergeCell ref="C15:G15"/>
    <mergeCell ref="A16:B16"/>
    <mergeCell ref="C16:G16"/>
    <mergeCell ref="A18:G18"/>
    <mergeCell ref="B20:C20"/>
    <mergeCell ref="B21:C21"/>
    <mergeCell ref="B22:C22"/>
    <mergeCell ref="B23:C23"/>
    <mergeCell ref="A24:F24"/>
    <mergeCell ref="A26:B26"/>
    <mergeCell ref="C26:G26"/>
    <mergeCell ref="A27:B27"/>
    <mergeCell ref="C27:G27"/>
    <mergeCell ref="A28:B28"/>
    <mergeCell ref="C28:G28"/>
    <mergeCell ref="A30:G30"/>
    <mergeCell ref="B32:C32"/>
    <mergeCell ref="B33:C33"/>
    <mergeCell ref="B34:C34"/>
    <mergeCell ref="B35:C35"/>
    <mergeCell ref="A36:F36"/>
    <mergeCell ref="A38:B38"/>
    <mergeCell ref="C38:G38"/>
    <mergeCell ref="A39:B39"/>
    <mergeCell ref="C39:G39"/>
    <mergeCell ref="A40:B40"/>
    <mergeCell ref="C40:G40"/>
    <mergeCell ref="A42:G42"/>
    <mergeCell ref="B44:C44"/>
    <mergeCell ref="B45:C45"/>
    <mergeCell ref="B46:C46"/>
    <mergeCell ref="B47:C47"/>
    <mergeCell ref="A48:F48"/>
    <mergeCell ref="A50:B50"/>
    <mergeCell ref="C50:G50"/>
    <mergeCell ref="A51:B51"/>
    <mergeCell ref="C51:G51"/>
    <mergeCell ref="A52:B52"/>
    <mergeCell ref="C52:G52"/>
    <mergeCell ref="A54:G54"/>
    <mergeCell ref="B56:C56"/>
    <mergeCell ref="B57:C57"/>
    <mergeCell ref="B58:C58"/>
    <mergeCell ref="B59:C59"/>
    <mergeCell ref="A60:F60"/>
    <mergeCell ref="A62:B62"/>
    <mergeCell ref="C62:G62"/>
    <mergeCell ref="A63:B63"/>
    <mergeCell ref="C63:G63"/>
    <mergeCell ref="A64:B64"/>
    <mergeCell ref="C64:G64"/>
    <mergeCell ref="A66:G66"/>
    <mergeCell ref="B68:C68"/>
    <mergeCell ref="B69:C69"/>
    <mergeCell ref="B70:C70"/>
    <mergeCell ref="B71:C71"/>
    <mergeCell ref="A72:F72"/>
    <mergeCell ref="A74:B74"/>
    <mergeCell ref="C74:G74"/>
    <mergeCell ref="A75:B75"/>
    <mergeCell ref="C75:G75"/>
    <mergeCell ref="A76:B76"/>
    <mergeCell ref="C76:G76"/>
    <mergeCell ref="A78:G78"/>
    <mergeCell ref="B80:C80"/>
    <mergeCell ref="B81:C81"/>
    <mergeCell ref="B82:C82"/>
    <mergeCell ref="A83:F83"/>
    <mergeCell ref="A85:B85"/>
    <mergeCell ref="C85:G85"/>
    <mergeCell ref="A86:B86"/>
    <mergeCell ref="C86:G86"/>
    <mergeCell ref="A87:B87"/>
    <mergeCell ref="C87:G87"/>
    <mergeCell ref="A89:G89"/>
    <mergeCell ref="B91:C91"/>
    <mergeCell ref="B92:C92"/>
    <mergeCell ref="B93:C93"/>
    <mergeCell ref="A94:F94"/>
    <mergeCell ref="A96:B96"/>
    <mergeCell ref="C96:G96"/>
    <mergeCell ref="A97:B97"/>
    <mergeCell ref="C97:G97"/>
    <mergeCell ref="A98:B98"/>
    <mergeCell ref="C98:G98"/>
    <mergeCell ref="A100:G100"/>
    <mergeCell ref="B102:C102"/>
    <mergeCell ref="B103:C103"/>
    <mergeCell ref="B104:C104"/>
    <mergeCell ref="A105:F105"/>
    <mergeCell ref="A107:B107"/>
    <mergeCell ref="C107:G107"/>
    <mergeCell ref="A108:B108"/>
    <mergeCell ref="C108:G108"/>
    <mergeCell ref="A109:B109"/>
    <mergeCell ref="C109:G109"/>
    <mergeCell ref="A111:G111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A123:F123"/>
    <mergeCell ref="A125:B125"/>
    <mergeCell ref="C125:G125"/>
    <mergeCell ref="A126:B126"/>
    <mergeCell ref="C126:G126"/>
    <mergeCell ref="A127:B127"/>
    <mergeCell ref="C127:G127"/>
    <mergeCell ref="A129:G129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  <mergeCell ref="B189:E189"/>
    <mergeCell ref="B190:E190"/>
    <mergeCell ref="B191:E191"/>
    <mergeCell ref="B192:E192"/>
    <mergeCell ref="A193:F193"/>
    <mergeCell ref="A195:B195"/>
    <mergeCell ref="C195:G195"/>
    <mergeCell ref="A196:B196"/>
    <mergeCell ref="C196:G196"/>
    <mergeCell ref="A197:B197"/>
    <mergeCell ref="C197:G197"/>
    <mergeCell ref="A199:G199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0:E210"/>
    <mergeCell ref="A211:F211"/>
    <mergeCell ref="A213:B213"/>
    <mergeCell ref="C213:G213"/>
    <mergeCell ref="A214:B214"/>
    <mergeCell ref="C214:G214"/>
    <mergeCell ref="A215:B215"/>
    <mergeCell ref="C215:G215"/>
    <mergeCell ref="A217:G217"/>
    <mergeCell ref="B219:E219"/>
    <mergeCell ref="B220:E220"/>
    <mergeCell ref="B221:E221"/>
    <mergeCell ref="B222:E222"/>
    <mergeCell ref="B223:E223"/>
    <mergeCell ref="B224:E224"/>
    <mergeCell ref="B225:E225"/>
    <mergeCell ref="B226:E226"/>
    <mergeCell ref="B227:E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B247:E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B258:E258"/>
    <mergeCell ref="B259:E259"/>
    <mergeCell ref="B260:E260"/>
    <mergeCell ref="B261:E261"/>
    <mergeCell ref="B262:E262"/>
    <mergeCell ref="B263:E263"/>
    <mergeCell ref="B264:E264"/>
    <mergeCell ref="B265:E265"/>
    <mergeCell ref="B266:E266"/>
    <mergeCell ref="B267:E267"/>
    <mergeCell ref="B268:E268"/>
    <mergeCell ref="B269:E269"/>
    <mergeCell ref="B270:E270"/>
    <mergeCell ref="B271:E271"/>
    <mergeCell ref="B272:E272"/>
    <mergeCell ref="B273:E273"/>
    <mergeCell ref="B274:E274"/>
    <mergeCell ref="B275:E275"/>
    <mergeCell ref="B276:E276"/>
    <mergeCell ref="B277:E277"/>
    <mergeCell ref="B278:E278"/>
    <mergeCell ref="B279:E279"/>
    <mergeCell ref="B280:E280"/>
    <mergeCell ref="A281:F281"/>
    <mergeCell ref="A283:B283"/>
    <mergeCell ref="C283:G283"/>
    <mergeCell ref="A284:B284"/>
    <mergeCell ref="C284:G284"/>
    <mergeCell ref="A285:B285"/>
    <mergeCell ref="C285:G285"/>
    <mergeCell ref="A287:G287"/>
    <mergeCell ref="B289:E289"/>
    <mergeCell ref="B290:E290"/>
    <mergeCell ref="B291:E291"/>
    <mergeCell ref="B292:E292"/>
    <mergeCell ref="B293:E293"/>
    <mergeCell ref="B294:E294"/>
    <mergeCell ref="B295:E295"/>
    <mergeCell ref="B296:E296"/>
    <mergeCell ref="B297:E297"/>
    <mergeCell ref="B298:E298"/>
    <mergeCell ref="A299:F299"/>
    <mergeCell ref="A301:B301"/>
    <mergeCell ref="C301:G301"/>
    <mergeCell ref="A302:B302"/>
    <mergeCell ref="C302:G302"/>
    <mergeCell ref="A303:B303"/>
    <mergeCell ref="C303:G303"/>
    <mergeCell ref="A305:G305"/>
    <mergeCell ref="B307:E307"/>
    <mergeCell ref="B308:E308"/>
    <mergeCell ref="B309:E309"/>
    <mergeCell ref="B310:E310"/>
    <mergeCell ref="B311:E311"/>
    <mergeCell ref="B312:E312"/>
    <mergeCell ref="B313:E313"/>
    <mergeCell ref="B314:E314"/>
    <mergeCell ref="B315:E315"/>
    <mergeCell ref="B316:E316"/>
    <mergeCell ref="B317:E317"/>
    <mergeCell ref="B318:E318"/>
    <mergeCell ref="B319:E319"/>
    <mergeCell ref="B320:E320"/>
    <mergeCell ref="B321:E321"/>
    <mergeCell ref="B322:E322"/>
    <mergeCell ref="B323:E323"/>
    <mergeCell ref="B324:E324"/>
    <mergeCell ref="B325:E325"/>
    <mergeCell ref="B326:E326"/>
    <mergeCell ref="B327:E327"/>
    <mergeCell ref="B328:E328"/>
    <mergeCell ref="B329:E329"/>
    <mergeCell ref="B330:E330"/>
    <mergeCell ref="B331:E331"/>
    <mergeCell ref="B332:E332"/>
    <mergeCell ref="B333:E333"/>
    <mergeCell ref="B334:E334"/>
    <mergeCell ref="B335:E335"/>
    <mergeCell ref="B336:E336"/>
    <mergeCell ref="B337:E337"/>
    <mergeCell ref="B338:E338"/>
    <mergeCell ref="B339:E339"/>
    <mergeCell ref="B340:E340"/>
    <mergeCell ref="B341:E341"/>
    <mergeCell ref="B342:E342"/>
    <mergeCell ref="B343:E343"/>
    <mergeCell ref="B344:E344"/>
    <mergeCell ref="B345:E345"/>
    <mergeCell ref="B346:E346"/>
    <mergeCell ref="B347:E347"/>
    <mergeCell ref="B348:E348"/>
    <mergeCell ref="B349:E349"/>
    <mergeCell ref="B350:E350"/>
    <mergeCell ref="B351:E351"/>
    <mergeCell ref="B352:E352"/>
    <mergeCell ref="B353:E353"/>
    <mergeCell ref="B354:E354"/>
    <mergeCell ref="B355:E355"/>
    <mergeCell ref="B356:E356"/>
    <mergeCell ref="B357:E357"/>
    <mergeCell ref="B358:E358"/>
    <mergeCell ref="B359:E359"/>
    <mergeCell ref="B360:E360"/>
    <mergeCell ref="B361:E361"/>
    <mergeCell ref="B362:E362"/>
    <mergeCell ref="B363:E363"/>
    <mergeCell ref="B364:E364"/>
    <mergeCell ref="B365:E365"/>
    <mergeCell ref="B366:E366"/>
    <mergeCell ref="B367:E367"/>
    <mergeCell ref="B368:E368"/>
    <mergeCell ref="A369:F369"/>
    <mergeCell ref="A371:B371"/>
    <mergeCell ref="C371:G371"/>
    <mergeCell ref="A372:B372"/>
    <mergeCell ref="C372:G372"/>
    <mergeCell ref="A373:B373"/>
    <mergeCell ref="C373:G373"/>
    <mergeCell ref="A375:G375"/>
    <mergeCell ref="B377:D377"/>
    <mergeCell ref="B378:D378"/>
    <mergeCell ref="B379:D379"/>
    <mergeCell ref="A380:F380"/>
    <mergeCell ref="A382:B382"/>
    <mergeCell ref="C382:G382"/>
    <mergeCell ref="A383:B383"/>
    <mergeCell ref="C383:G383"/>
    <mergeCell ref="A384:B384"/>
    <mergeCell ref="C384:G384"/>
    <mergeCell ref="A386:G386"/>
    <mergeCell ref="B388:D388"/>
    <mergeCell ref="B389:D389"/>
    <mergeCell ref="B390:D390"/>
    <mergeCell ref="A391:F391"/>
    <mergeCell ref="A393:B393"/>
    <mergeCell ref="C393:G393"/>
    <mergeCell ref="A394:B394"/>
    <mergeCell ref="C394:G394"/>
    <mergeCell ref="A395:B395"/>
    <mergeCell ref="C395:G395"/>
    <mergeCell ref="A397:G397"/>
    <mergeCell ref="B399:D399"/>
    <mergeCell ref="B400:D400"/>
    <mergeCell ref="B401:D401"/>
    <mergeCell ref="A402:F402"/>
    <mergeCell ref="A404:B404"/>
    <mergeCell ref="C404:G404"/>
    <mergeCell ref="A405:B405"/>
    <mergeCell ref="C405:G405"/>
    <mergeCell ref="A406:B406"/>
    <mergeCell ref="C406:G406"/>
    <mergeCell ref="A408:G408"/>
    <mergeCell ref="B410:D410"/>
    <mergeCell ref="B411:D411"/>
    <mergeCell ref="B412:D412"/>
    <mergeCell ref="A413:F413"/>
    <mergeCell ref="A415:B415"/>
    <mergeCell ref="C415:G415"/>
    <mergeCell ref="A416:B416"/>
    <mergeCell ref="C416:G416"/>
    <mergeCell ref="A417:B417"/>
    <mergeCell ref="C417:G417"/>
    <mergeCell ref="A419:G419"/>
    <mergeCell ref="B421:D421"/>
    <mergeCell ref="B422:D422"/>
    <mergeCell ref="B423:D423"/>
    <mergeCell ref="A424:F424"/>
    <mergeCell ref="A426:B426"/>
    <mergeCell ref="C426:G426"/>
    <mergeCell ref="A427:B427"/>
    <mergeCell ref="C427:G427"/>
    <mergeCell ref="A428:B428"/>
    <mergeCell ref="C428:G428"/>
    <mergeCell ref="A430:G430"/>
    <mergeCell ref="B432:D432"/>
    <mergeCell ref="B433:D433"/>
    <mergeCell ref="B434:D434"/>
    <mergeCell ref="A435:F435"/>
    <mergeCell ref="A437:B437"/>
    <mergeCell ref="C437:G437"/>
    <mergeCell ref="A438:B438"/>
    <mergeCell ref="C438:G438"/>
    <mergeCell ref="A439:B439"/>
    <mergeCell ref="C439:G439"/>
    <mergeCell ref="A441:G441"/>
    <mergeCell ref="B443:D443"/>
    <mergeCell ref="B444:D444"/>
    <mergeCell ref="B445:D445"/>
    <mergeCell ref="B446:D446"/>
    <mergeCell ref="A447:F447"/>
    <mergeCell ref="A449:B449"/>
    <mergeCell ref="C449:G449"/>
    <mergeCell ref="A450:B450"/>
    <mergeCell ref="C450:G450"/>
    <mergeCell ref="A451:B451"/>
    <mergeCell ref="C451:G451"/>
    <mergeCell ref="A453:G453"/>
    <mergeCell ref="B455:D455"/>
    <mergeCell ref="B456:D456"/>
    <mergeCell ref="B457:D457"/>
    <mergeCell ref="A458:F458"/>
    <mergeCell ref="A460:B460"/>
    <mergeCell ref="C460:G460"/>
    <mergeCell ref="A461:B461"/>
    <mergeCell ref="C461:G461"/>
    <mergeCell ref="A462:B462"/>
    <mergeCell ref="C462:G462"/>
    <mergeCell ref="A464:G464"/>
    <mergeCell ref="B466:D466"/>
    <mergeCell ref="B467:D467"/>
    <mergeCell ref="B468:D468"/>
    <mergeCell ref="A469:F469"/>
    <mergeCell ref="A471:B471"/>
    <mergeCell ref="C471:G471"/>
    <mergeCell ref="A472:B472"/>
    <mergeCell ref="C472:G472"/>
    <mergeCell ref="A473:B473"/>
    <mergeCell ref="C473:G473"/>
    <mergeCell ref="A475:G475"/>
    <mergeCell ref="B477:D477"/>
    <mergeCell ref="B478:D478"/>
    <mergeCell ref="B479:D479"/>
    <mergeCell ref="A480:F480"/>
    <mergeCell ref="A482:B482"/>
    <mergeCell ref="C482:G482"/>
    <mergeCell ref="A483:B483"/>
    <mergeCell ref="C483:G483"/>
    <mergeCell ref="A484:B484"/>
    <mergeCell ref="C484:G484"/>
    <mergeCell ref="A486:G486"/>
    <mergeCell ref="B488:D488"/>
    <mergeCell ref="B489:D489"/>
    <mergeCell ref="B490:D490"/>
    <mergeCell ref="B491:D491"/>
    <mergeCell ref="B492:D492"/>
    <mergeCell ref="B493:D493"/>
    <mergeCell ref="A494:F494"/>
    <mergeCell ref="A496:B496"/>
    <mergeCell ref="C496:G496"/>
    <mergeCell ref="A497:B497"/>
    <mergeCell ref="C497:G497"/>
    <mergeCell ref="A498:B498"/>
    <mergeCell ref="C498:G498"/>
    <mergeCell ref="A500:G500"/>
    <mergeCell ref="B502:D502"/>
    <mergeCell ref="B503:D503"/>
    <mergeCell ref="B504:D504"/>
    <mergeCell ref="B505:D505"/>
    <mergeCell ref="A506:F506"/>
    <mergeCell ref="A508:B508"/>
    <mergeCell ref="C508:G508"/>
    <mergeCell ref="A509:B509"/>
    <mergeCell ref="C509:G509"/>
    <mergeCell ref="A510:B510"/>
    <mergeCell ref="C510:G510"/>
    <mergeCell ref="A512:G512"/>
    <mergeCell ref="B514:D514"/>
    <mergeCell ref="B515:D515"/>
    <mergeCell ref="B516:D516"/>
    <mergeCell ref="A517:F517"/>
    <mergeCell ref="A519:B519"/>
    <mergeCell ref="C519:G519"/>
    <mergeCell ref="A520:B520"/>
    <mergeCell ref="C520:G520"/>
    <mergeCell ref="A521:B521"/>
    <mergeCell ref="C521:G521"/>
    <mergeCell ref="A523:G523"/>
    <mergeCell ref="B525:D525"/>
    <mergeCell ref="B526:D526"/>
    <mergeCell ref="B527:D527"/>
    <mergeCell ref="A528:F528"/>
    <mergeCell ref="A530:B530"/>
    <mergeCell ref="C530:G530"/>
    <mergeCell ref="A531:B531"/>
    <mergeCell ref="C531:G531"/>
    <mergeCell ref="A532:B532"/>
    <mergeCell ref="C532:G532"/>
    <mergeCell ref="A534:G534"/>
    <mergeCell ref="B536:D536"/>
    <mergeCell ref="B537:D537"/>
    <mergeCell ref="B538:D538"/>
    <mergeCell ref="A539:F539"/>
    <mergeCell ref="A541:B541"/>
    <mergeCell ref="C541:G541"/>
    <mergeCell ref="A542:B542"/>
    <mergeCell ref="C542:G542"/>
    <mergeCell ref="A543:B543"/>
    <mergeCell ref="C543:G543"/>
    <mergeCell ref="A545:G545"/>
    <mergeCell ref="B547:D547"/>
    <mergeCell ref="B548:D548"/>
    <mergeCell ref="B549:D549"/>
    <mergeCell ref="B550:D550"/>
    <mergeCell ref="B551:D551"/>
    <mergeCell ref="B552:D552"/>
    <mergeCell ref="A553:F553"/>
    <mergeCell ref="A555:B555"/>
    <mergeCell ref="C555:G555"/>
    <mergeCell ref="A556:B556"/>
    <mergeCell ref="C556:G556"/>
    <mergeCell ref="A557:B557"/>
    <mergeCell ref="C557:G557"/>
    <mergeCell ref="A559:G559"/>
    <mergeCell ref="B561:D561"/>
    <mergeCell ref="B562:D562"/>
    <mergeCell ref="B563:D563"/>
    <mergeCell ref="B564:D564"/>
    <mergeCell ref="A565:F565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&amp;R&amp;C&amp;"Times New Roman,�������"&amp;72
&amp;100
��������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2" width="57.30" customWidth="1"/>
    <col min="3" max="7" width="19.10" customWidth="1"/>
  </cols>
  <sheetData>
    <row r="1" ht="25" customHeight="1">
</row>
    <row r="2" ht="20" customHeight="1">
      <c r="A2" s="34" t="s">
        <v>344</v>
      </c>
      <c r="B2" s="34"/>
      <c r="C2" s="24" t="s">
        <v>204</v>
      </c>
      <c r="D2" s="24"/>
      <c r="E2" s="24"/>
      <c r="F2" s="24"/>
      <c r="G2" s="24"/>
    </row>
    <row r="3" ht="20" customHeight="1">
      <c r="A3" s="34" t="s">
        <v>345</v>
      </c>
      <c r="B3" s="34"/>
      <c r="C3" s="24" t="s">
        <v>453</v>
      </c>
      <c r="D3" s="24"/>
      <c r="E3" s="24"/>
      <c r="F3" s="24"/>
      <c r="G3" s="24"/>
    </row>
    <row r="4" ht="25" customHeight="1">
      <c r="A4" s="34" t="s">
        <v>347</v>
      </c>
      <c r="B4" s="34"/>
      <c r="C4" s="24" t="s">
        <v>309</v>
      </c>
      <c r="D4" s="24"/>
      <c r="E4" s="24"/>
      <c r="F4" s="24"/>
      <c r="G4" s="24"/>
    </row>
    <row r="5" ht="15" customHeight="1">
</row>
    <row r="6" ht="25" customHeight="1">
      <c r="A6" s="6" t="s">
        <v>498</v>
      </c>
      <c r="B6" s="6"/>
      <c r="C6" s="6"/>
      <c r="D6" s="6"/>
      <c r="E6" s="6"/>
      <c r="F6" s="6"/>
      <c r="G6" s="6"/>
    </row>
    <row r="7" ht="15" customHeight="1">
</row>
    <row r="8" ht="50" customHeight="1">
      <c r="A8" s="13" t="s">
        <v>241</v>
      </c>
      <c r="B8" s="13" t="s">
        <v>459</v>
      </c>
      <c r="C8" s="13"/>
      <c r="D8" s="13" t="s">
        <v>499</v>
      </c>
      <c r="E8" s="13" t="s">
        <v>500</v>
      </c>
      <c r="F8" s="13" t="s">
        <v>501</v>
      </c>
      <c r="G8" s="13" t="s">
        <v>502</v>
      </c>
    </row>
    <row r="9" ht="15" customHeight="1">
      <c r="A9" s="13">
        <v>1</v>
      </c>
      <c r="B9" s="13">
        <v>2</v>
      </c>
      <c r="C9" s="13"/>
      <c r="D9" s="13">
        <v>3</v>
      </c>
      <c r="E9" s="13">
        <v>4</v>
      </c>
      <c r="F9" s="13">
        <v>5</v>
      </c>
      <c r="G9" s="13">
        <v>6</v>
      </c>
    </row>
    <row r="10" ht="20" customHeight="1">
      <c r="A10" s="13" t="s">
        <v>250</v>
      </c>
      <c r="B10" s="14" t="s">
        <v>503</v>
      </c>
      <c r="C10" s="14"/>
      <c r="D10" s="13"/>
      <c r="E10" s="21">
        <v>1</v>
      </c>
      <c r="F10" s="21">
        <v>54146.62</v>
      </c>
      <c r="G10" s="21">
        <v>54146.62</v>
      </c>
    </row>
    <row r="11" ht="25" customHeight="1">
      <c r="A11" s="22" t="s">
        <v>504</v>
      </c>
      <c r="B11" s="22"/>
      <c r="C11" s="22"/>
      <c r="D11" s="22"/>
      <c r="E11" s="23">
        <f>SUBTOTAL(9,E10:E10)</f>
      </c>
      <c r="F11" s="23" t="s">
        <v>253</v>
      </c>
      <c r="G11" s="23">
        <f>SUBTOTAL(9,G10:G10)</f>
      </c>
    </row>
    <row r="12" ht="25" customHeight="1">
      <c r="A12" s="22" t="s">
        <v>505</v>
      </c>
      <c r="B12" s="22"/>
      <c r="C12" s="22"/>
      <c r="D12" s="22"/>
      <c r="E12" s="22"/>
      <c r="F12" s="22"/>
      <c r="G12" s="23">
        <f>SUBTOTAL(9,G10:G11)</f>
      </c>
    </row>
    <row r="13" ht="25" customHeight="1">
</row>
    <row r="14" ht="20" customHeight="1">
      <c r="A14" s="34" t="s">
        <v>344</v>
      </c>
      <c r="B14" s="34"/>
      <c r="C14" s="24" t="s">
        <v>204</v>
      </c>
      <c r="D14" s="24"/>
      <c r="E14" s="24"/>
      <c r="F14" s="24"/>
      <c r="G14" s="24"/>
    </row>
    <row r="15" ht="20" customHeight="1">
      <c r="A15" s="34" t="s">
        <v>345</v>
      </c>
      <c r="B15" s="34"/>
      <c r="C15" s="24" t="s">
        <v>453</v>
      </c>
      <c r="D15" s="24"/>
      <c r="E15" s="24"/>
      <c r="F15" s="24"/>
      <c r="G15" s="24"/>
    </row>
    <row r="16" ht="25" customHeight="1">
      <c r="A16" s="34" t="s">
        <v>347</v>
      </c>
      <c r="B16" s="34"/>
      <c r="C16" s="24" t="s">
        <v>309</v>
      </c>
      <c r="D16" s="24"/>
      <c r="E16" s="24"/>
      <c r="F16" s="24"/>
      <c r="G16" s="24"/>
    </row>
    <row r="17" ht="15" customHeight="1">
</row>
    <row r="18" ht="25" customHeight="1">
      <c r="A18" s="6" t="s">
        <v>506</v>
      </c>
      <c r="B18" s="6"/>
      <c r="C18" s="6"/>
      <c r="D18" s="6"/>
      <c r="E18" s="6"/>
      <c r="F18" s="6"/>
      <c r="G18" s="6"/>
    </row>
    <row r="19" ht="15" customHeight="1">
</row>
    <row r="20" ht="50" customHeight="1">
      <c r="A20" s="13" t="s">
        <v>241</v>
      </c>
      <c r="B20" s="13" t="s">
        <v>459</v>
      </c>
      <c r="C20" s="13"/>
      <c r="D20" s="13" t="s">
        <v>499</v>
      </c>
      <c r="E20" s="13" t="s">
        <v>500</v>
      </c>
      <c r="F20" s="13" t="s">
        <v>501</v>
      </c>
      <c r="G20" s="13" t="s">
        <v>502</v>
      </c>
    </row>
    <row r="21" ht="15" customHeight="1">
      <c r="A21" s="13">
        <v>1</v>
      </c>
      <c r="B21" s="13">
        <v>2</v>
      </c>
      <c r="C21" s="13"/>
      <c r="D21" s="13">
        <v>3</v>
      </c>
      <c r="E21" s="13">
        <v>4</v>
      </c>
      <c r="F21" s="13">
        <v>5</v>
      </c>
      <c r="G21" s="13">
        <v>6</v>
      </c>
    </row>
    <row r="22" ht="40" customHeight="1">
      <c r="A22" s="13" t="s">
        <v>359</v>
      </c>
      <c r="B22" s="14" t="s">
        <v>507</v>
      </c>
      <c r="C22" s="14"/>
      <c r="D22" s="13"/>
      <c r="E22" s="21">
        <v>1</v>
      </c>
      <c r="F22" s="21">
        <v>5000</v>
      </c>
      <c r="G22" s="21">
        <v>5000</v>
      </c>
    </row>
    <row r="23" ht="25" customHeight="1">
      <c r="A23" s="22" t="s">
        <v>504</v>
      </c>
      <c r="B23" s="22"/>
      <c r="C23" s="22"/>
      <c r="D23" s="22"/>
      <c r="E23" s="23">
        <f>SUBTOTAL(9,E22:E22)</f>
      </c>
      <c r="F23" s="23" t="s">
        <v>253</v>
      </c>
      <c r="G23" s="23">
        <f>SUBTOTAL(9,G22:G22)</f>
      </c>
    </row>
    <row r="24" ht="25" customHeight="1">
      <c r="A24" s="22" t="s">
        <v>505</v>
      </c>
      <c r="B24" s="22"/>
      <c r="C24" s="22"/>
      <c r="D24" s="22"/>
      <c r="E24" s="22"/>
      <c r="F24" s="22"/>
      <c r="G24" s="23">
        <f>SUBTOTAL(9,G22:G23)</f>
      </c>
    </row>
    <row r="25" ht="25" customHeight="1">
</row>
    <row r="26" ht="20" customHeight="1">
      <c r="A26" s="34" t="s">
        <v>344</v>
      </c>
      <c r="B26" s="34"/>
      <c r="C26" s="24" t="s">
        <v>204</v>
      </c>
      <c r="D26" s="24"/>
      <c r="E26" s="24"/>
      <c r="F26" s="24"/>
      <c r="G26" s="24"/>
    </row>
    <row r="27" ht="20" customHeight="1">
      <c r="A27" s="34" t="s">
        <v>345</v>
      </c>
      <c r="B27" s="34"/>
      <c r="C27" s="24" t="s">
        <v>453</v>
      </c>
      <c r="D27" s="24"/>
      <c r="E27" s="24"/>
      <c r="F27" s="24"/>
      <c r="G27" s="24"/>
    </row>
    <row r="28" ht="25" customHeight="1">
      <c r="A28" s="34" t="s">
        <v>347</v>
      </c>
      <c r="B28" s="34"/>
      <c r="C28" s="24" t="s">
        <v>309</v>
      </c>
      <c r="D28" s="24"/>
      <c r="E28" s="24"/>
      <c r="F28" s="24"/>
      <c r="G28" s="24"/>
    </row>
    <row r="29" ht="15" customHeight="1">
</row>
    <row r="30" ht="25" customHeight="1">
      <c r="A30" s="6" t="s">
        <v>508</v>
      </c>
      <c r="B30" s="6"/>
      <c r="C30" s="6"/>
      <c r="D30" s="6"/>
      <c r="E30" s="6"/>
      <c r="F30" s="6"/>
      <c r="G30" s="6"/>
    </row>
    <row r="31" ht="15" customHeight="1">
</row>
    <row r="32" ht="50" customHeight="1">
      <c r="A32" s="13" t="s">
        <v>241</v>
      </c>
      <c r="B32" s="13" t="s">
        <v>459</v>
      </c>
      <c r="C32" s="13"/>
      <c r="D32" s="13" t="s">
        <v>499</v>
      </c>
      <c r="E32" s="13" t="s">
        <v>500</v>
      </c>
      <c r="F32" s="13" t="s">
        <v>501</v>
      </c>
      <c r="G32" s="13" t="s">
        <v>502</v>
      </c>
    </row>
    <row r="33" ht="15" customHeight="1">
      <c r="A33" s="13">
        <v>1</v>
      </c>
      <c r="B33" s="13">
        <v>2</v>
      </c>
      <c r="C33" s="13"/>
      <c r="D33" s="13">
        <v>3</v>
      </c>
      <c r="E33" s="13">
        <v>4</v>
      </c>
      <c r="F33" s="13">
        <v>5</v>
      </c>
      <c r="G33" s="13">
        <v>6</v>
      </c>
    </row>
    <row r="34" ht="40" customHeight="1">
      <c r="A34" s="13" t="s">
        <v>360</v>
      </c>
      <c r="B34" s="14" t="s">
        <v>509</v>
      </c>
      <c r="C34" s="14"/>
      <c r="D34" s="13"/>
      <c r="E34" s="21">
        <v>1</v>
      </c>
      <c r="F34" s="21">
        <v>22361.05</v>
      </c>
      <c r="G34" s="21">
        <v>22361.05</v>
      </c>
    </row>
    <row r="35" ht="25" customHeight="1">
      <c r="A35" s="22" t="s">
        <v>504</v>
      </c>
      <c r="B35" s="22"/>
      <c r="C35" s="22"/>
      <c r="D35" s="22"/>
      <c r="E35" s="23">
        <f>SUBTOTAL(9,E34:E34)</f>
      </c>
      <c r="F35" s="23" t="s">
        <v>253</v>
      </c>
      <c r="G35" s="23">
        <f>SUBTOTAL(9,G34:G34)</f>
      </c>
    </row>
    <row r="36" ht="40" customHeight="1">
      <c r="A36" s="13" t="s">
        <v>361</v>
      </c>
      <c r="B36" s="14" t="s">
        <v>510</v>
      </c>
      <c r="C36" s="14"/>
      <c r="D36" s="13"/>
      <c r="E36" s="21">
        <v>1</v>
      </c>
      <c r="F36" s="21">
        <v>25070</v>
      </c>
      <c r="G36" s="21">
        <v>25070</v>
      </c>
    </row>
    <row r="37" ht="25" customHeight="1">
      <c r="A37" s="22" t="s">
        <v>504</v>
      </c>
      <c r="B37" s="22"/>
      <c r="C37" s="22"/>
      <c r="D37" s="22"/>
      <c r="E37" s="23">
        <f>SUBTOTAL(9,E36:E36)</f>
      </c>
      <c r="F37" s="23" t="s">
        <v>253</v>
      </c>
      <c r="G37" s="23">
        <f>SUBTOTAL(9,G36:G36)</f>
      </c>
    </row>
    <row r="38" ht="40" customHeight="1">
      <c r="A38" s="13" t="s">
        <v>362</v>
      </c>
      <c r="B38" s="14" t="s">
        <v>511</v>
      </c>
      <c r="C38" s="14"/>
      <c r="D38" s="13"/>
      <c r="E38" s="21">
        <v>1</v>
      </c>
      <c r="F38" s="21">
        <v>65400</v>
      </c>
      <c r="G38" s="21">
        <v>65400</v>
      </c>
    </row>
    <row r="39" ht="25" customHeight="1">
      <c r="A39" s="22" t="s">
        <v>504</v>
      </c>
      <c r="B39" s="22"/>
      <c r="C39" s="22"/>
      <c r="D39" s="22"/>
      <c r="E39" s="23">
        <f>SUBTOTAL(9,E38:E38)</f>
      </c>
      <c r="F39" s="23" t="s">
        <v>253</v>
      </c>
      <c r="G39" s="23">
        <f>SUBTOTAL(9,G38:G38)</f>
      </c>
    </row>
    <row r="40" ht="25" customHeight="1">
      <c r="A40" s="22" t="s">
        <v>505</v>
      </c>
      <c r="B40" s="22"/>
      <c r="C40" s="22"/>
      <c r="D40" s="22"/>
      <c r="E40" s="22"/>
      <c r="F40" s="22"/>
      <c r="G40" s="23">
        <f>SUBTOTAL(9,G34:G39)</f>
      </c>
    </row>
    <row r="41" ht="25" customHeight="1">
</row>
    <row r="42" ht="20" customHeight="1">
      <c r="A42" s="34" t="s">
        <v>344</v>
      </c>
      <c r="B42" s="34"/>
      <c r="C42" s="24" t="s">
        <v>204</v>
      </c>
      <c r="D42" s="24"/>
      <c r="E42" s="24"/>
      <c r="F42" s="24"/>
      <c r="G42" s="24"/>
    </row>
    <row r="43" ht="20" customHeight="1">
      <c r="A43" s="34" t="s">
        <v>345</v>
      </c>
      <c r="B43" s="34"/>
      <c r="C43" s="24" t="s">
        <v>453</v>
      </c>
      <c r="D43" s="24"/>
      <c r="E43" s="24"/>
      <c r="F43" s="24"/>
      <c r="G43" s="24"/>
    </row>
    <row r="44" ht="25" customHeight="1">
      <c r="A44" s="34" t="s">
        <v>347</v>
      </c>
      <c r="B44" s="34"/>
      <c r="C44" s="24" t="s">
        <v>309</v>
      </c>
      <c r="D44" s="24"/>
      <c r="E44" s="24"/>
      <c r="F44" s="24"/>
      <c r="G44" s="24"/>
    </row>
    <row r="45" ht="15" customHeight="1">
</row>
    <row r="46" ht="25" customHeight="1">
      <c r="A46" s="6" t="s">
        <v>512</v>
      </c>
      <c r="B46" s="6"/>
      <c r="C46" s="6"/>
      <c r="D46" s="6"/>
      <c r="E46" s="6"/>
      <c r="F46" s="6"/>
      <c r="G46" s="6"/>
    </row>
    <row r="47" ht="15" customHeight="1">
</row>
    <row r="48" ht="50" customHeight="1">
      <c r="A48" s="13" t="s">
        <v>241</v>
      </c>
      <c r="B48" s="13" t="s">
        <v>459</v>
      </c>
      <c r="C48" s="13"/>
      <c r="D48" s="13" t="s">
        <v>499</v>
      </c>
      <c r="E48" s="13" t="s">
        <v>500</v>
      </c>
      <c r="F48" s="13" t="s">
        <v>501</v>
      </c>
      <c r="G48" s="13" t="s">
        <v>502</v>
      </c>
    </row>
    <row r="49" ht="15" customHeight="1">
      <c r="A49" s="13">
        <v>1</v>
      </c>
      <c r="B49" s="13">
        <v>2</v>
      </c>
      <c r="C49" s="13"/>
      <c r="D49" s="13">
        <v>3</v>
      </c>
      <c r="E49" s="13">
        <v>4</v>
      </c>
      <c r="F49" s="13">
        <v>5</v>
      </c>
      <c r="G49" s="13">
        <v>6</v>
      </c>
    </row>
    <row r="50" ht="40" customHeight="1">
      <c r="A50" s="13" t="s">
        <v>366</v>
      </c>
      <c r="B50" s="14" t="s">
        <v>513</v>
      </c>
      <c r="C50" s="14"/>
      <c r="D50" s="13"/>
      <c r="E50" s="21">
        <v>1</v>
      </c>
      <c r="F50" s="21">
        <v>44997.25</v>
      </c>
      <c r="G50" s="21">
        <v>44997.25</v>
      </c>
    </row>
    <row r="51" ht="25" customHeight="1">
      <c r="A51" s="22" t="s">
        <v>504</v>
      </c>
      <c r="B51" s="22"/>
      <c r="C51" s="22"/>
      <c r="D51" s="22"/>
      <c r="E51" s="23">
        <f>SUBTOTAL(9,E50:E50)</f>
      </c>
      <c r="F51" s="23" t="s">
        <v>253</v>
      </c>
      <c r="G51" s="23">
        <f>SUBTOTAL(9,G50:G50)</f>
      </c>
    </row>
    <row r="52" ht="25" customHeight="1">
      <c r="A52" s="22" t="s">
        <v>505</v>
      </c>
      <c r="B52" s="22"/>
      <c r="C52" s="22"/>
      <c r="D52" s="22"/>
      <c r="E52" s="22"/>
      <c r="F52" s="22"/>
      <c r="G52" s="23">
        <f>SUBTOTAL(9,G50:G51)</f>
      </c>
    </row>
    <row r="53" ht="25" customHeight="1">
</row>
    <row r="54" ht="20" customHeight="1">
      <c r="A54" s="34" t="s">
        <v>344</v>
      </c>
      <c r="B54" s="34"/>
      <c r="C54" s="24" t="s">
        <v>204</v>
      </c>
      <c r="D54" s="24"/>
      <c r="E54" s="24"/>
      <c r="F54" s="24"/>
      <c r="G54" s="24"/>
    </row>
    <row r="55" ht="20" customHeight="1">
      <c r="A55" s="34" t="s">
        <v>345</v>
      </c>
      <c r="B55" s="34"/>
      <c r="C55" s="24" t="s">
        <v>453</v>
      </c>
      <c r="D55" s="24"/>
      <c r="E55" s="24"/>
      <c r="F55" s="24"/>
      <c r="G55" s="24"/>
    </row>
    <row r="56" ht="25" customHeight="1">
      <c r="A56" s="34" t="s">
        <v>347</v>
      </c>
      <c r="B56" s="34"/>
      <c r="C56" s="24" t="s">
        <v>309</v>
      </c>
      <c r="D56" s="24"/>
      <c r="E56" s="24"/>
      <c r="F56" s="24"/>
      <c r="G56" s="24"/>
    </row>
    <row r="57" ht="15" customHeight="1">
</row>
    <row r="58" ht="25" customHeight="1">
      <c r="A58" s="6" t="s">
        <v>514</v>
      </c>
      <c r="B58" s="6"/>
      <c r="C58" s="6"/>
      <c r="D58" s="6"/>
      <c r="E58" s="6"/>
      <c r="F58" s="6"/>
      <c r="G58" s="6"/>
    </row>
    <row r="59" ht="15" customHeight="1">
</row>
    <row r="60" ht="50" customHeight="1">
      <c r="A60" s="13" t="s">
        <v>241</v>
      </c>
      <c r="B60" s="13" t="s">
        <v>459</v>
      </c>
      <c r="C60" s="13"/>
      <c r="D60" s="13" t="s">
        <v>499</v>
      </c>
      <c r="E60" s="13" t="s">
        <v>500</v>
      </c>
      <c r="F60" s="13" t="s">
        <v>501</v>
      </c>
      <c r="G60" s="13" t="s">
        <v>502</v>
      </c>
    </row>
    <row r="61" ht="15" customHeight="1">
      <c r="A61" s="13">
        <v>1</v>
      </c>
      <c r="B61" s="13">
        <v>2</v>
      </c>
      <c r="C61" s="13"/>
      <c r="D61" s="13">
        <v>3</v>
      </c>
      <c r="E61" s="13">
        <v>4</v>
      </c>
      <c r="F61" s="13">
        <v>5</v>
      </c>
      <c r="G61" s="13">
        <v>6</v>
      </c>
    </row>
    <row r="62" ht="20" customHeight="1">
      <c r="A62" s="13" t="s">
        <v>367</v>
      </c>
      <c r="B62" s="14" t="s">
        <v>515</v>
      </c>
      <c r="C62" s="14"/>
      <c r="D62" s="13"/>
      <c r="E62" s="21">
        <v>1</v>
      </c>
      <c r="F62" s="21">
        <v>549682.57</v>
      </c>
      <c r="G62" s="21">
        <v>549682.57</v>
      </c>
    </row>
    <row r="63" ht="25" customHeight="1">
      <c r="A63" s="22" t="s">
        <v>504</v>
      </c>
      <c r="B63" s="22"/>
      <c r="C63" s="22"/>
      <c r="D63" s="22"/>
      <c r="E63" s="23">
        <f>SUBTOTAL(9,E62:E62)</f>
      </c>
      <c r="F63" s="23" t="s">
        <v>253</v>
      </c>
      <c r="G63" s="23">
        <f>SUBTOTAL(9,G62:G62)</f>
      </c>
    </row>
    <row r="64" ht="25" customHeight="1">
      <c r="A64" s="22" t="s">
        <v>505</v>
      </c>
      <c r="B64" s="22"/>
      <c r="C64" s="22"/>
      <c r="D64" s="22"/>
      <c r="E64" s="22"/>
      <c r="F64" s="22"/>
      <c r="G64" s="23">
        <f>SUBTOTAL(9,G62:G63)</f>
      </c>
    </row>
    <row r="65" ht="25" customHeight="1">
</row>
    <row r="66" ht="20" customHeight="1">
      <c r="A66" s="34" t="s">
        <v>344</v>
      </c>
      <c r="B66" s="34"/>
      <c r="C66" s="24" t="s">
        <v>204</v>
      </c>
      <c r="D66" s="24"/>
      <c r="E66" s="24"/>
      <c r="F66" s="24"/>
      <c r="G66" s="24"/>
    </row>
    <row r="67" ht="20" customHeight="1">
      <c r="A67" s="34" t="s">
        <v>345</v>
      </c>
      <c r="B67" s="34"/>
      <c r="C67" s="24" t="s">
        <v>453</v>
      </c>
      <c r="D67" s="24"/>
      <c r="E67" s="24"/>
      <c r="F67" s="24"/>
      <c r="G67" s="24"/>
    </row>
    <row r="68" ht="25" customHeight="1">
      <c r="A68" s="34" t="s">
        <v>347</v>
      </c>
      <c r="B68" s="34"/>
      <c r="C68" s="24" t="s">
        <v>309</v>
      </c>
      <c r="D68" s="24"/>
      <c r="E68" s="24"/>
      <c r="F68" s="24"/>
      <c r="G68" s="24"/>
    </row>
    <row r="69" ht="15" customHeight="1">
</row>
    <row r="70" ht="25" customHeight="1">
      <c r="A70" s="6" t="s">
        <v>516</v>
      </c>
      <c r="B70" s="6"/>
      <c r="C70" s="6"/>
      <c r="D70" s="6"/>
      <c r="E70" s="6"/>
      <c r="F70" s="6"/>
      <c r="G70" s="6"/>
    </row>
    <row r="71" ht="15" customHeight="1">
</row>
    <row r="72" ht="50" customHeight="1">
      <c r="A72" s="13" t="s">
        <v>241</v>
      </c>
      <c r="B72" s="13" t="s">
        <v>459</v>
      </c>
      <c r="C72" s="13"/>
      <c r="D72" s="13" t="s">
        <v>499</v>
      </c>
      <c r="E72" s="13" t="s">
        <v>500</v>
      </c>
      <c r="F72" s="13" t="s">
        <v>501</v>
      </c>
      <c r="G72" s="13" t="s">
        <v>502</v>
      </c>
    </row>
    <row r="73" ht="15" customHeight="1">
      <c r="A73" s="13">
        <v>1</v>
      </c>
      <c r="B73" s="13">
        <v>2</v>
      </c>
      <c r="C73" s="13"/>
      <c r="D73" s="13">
        <v>3</v>
      </c>
      <c r="E73" s="13">
        <v>4</v>
      </c>
      <c r="F73" s="13">
        <v>5</v>
      </c>
      <c r="G73" s="13">
        <v>6</v>
      </c>
    </row>
    <row r="74" ht="40" customHeight="1">
      <c r="A74" s="13" t="s">
        <v>378</v>
      </c>
      <c r="B74" s="14" t="s">
        <v>517</v>
      </c>
      <c r="C74" s="14"/>
      <c r="D74" s="13"/>
      <c r="E74" s="21">
        <v>1</v>
      </c>
      <c r="F74" s="21">
        <v>1314500</v>
      </c>
      <c r="G74" s="21">
        <v>1314500</v>
      </c>
    </row>
    <row r="75" ht="25" customHeight="1">
      <c r="A75" s="22" t="s">
        <v>504</v>
      </c>
      <c r="B75" s="22"/>
      <c r="C75" s="22"/>
      <c r="D75" s="22"/>
      <c r="E75" s="23">
        <f>SUBTOTAL(9,E74:E74)</f>
      </c>
      <c r="F75" s="23" t="s">
        <v>253</v>
      </c>
      <c r="G75" s="23">
        <f>SUBTOTAL(9,G74:G74)</f>
      </c>
    </row>
    <row r="76" ht="40" customHeight="1">
      <c r="A76" s="13" t="s">
        <v>380</v>
      </c>
      <c r="B76" s="14" t="s">
        <v>518</v>
      </c>
      <c r="C76" s="14"/>
      <c r="D76" s="13"/>
      <c r="E76" s="21">
        <v>1</v>
      </c>
      <c r="F76" s="21">
        <v>822786.5</v>
      </c>
      <c r="G76" s="21">
        <v>822786.5</v>
      </c>
    </row>
    <row r="77" ht="25" customHeight="1">
      <c r="A77" s="22" t="s">
        <v>504</v>
      </c>
      <c r="B77" s="22"/>
      <c r="C77" s="22"/>
      <c r="D77" s="22"/>
      <c r="E77" s="23">
        <f>SUBTOTAL(9,E76:E76)</f>
      </c>
      <c r="F77" s="23" t="s">
        <v>253</v>
      </c>
      <c r="G77" s="23">
        <f>SUBTOTAL(9,G76:G76)</f>
      </c>
    </row>
    <row r="78" ht="25" customHeight="1">
      <c r="A78" s="22" t="s">
        <v>505</v>
      </c>
      <c r="B78" s="22"/>
      <c r="C78" s="22"/>
      <c r="D78" s="22"/>
      <c r="E78" s="22"/>
      <c r="F78" s="22"/>
      <c r="G78" s="23">
        <f>SUBTOTAL(9,G74:G77)</f>
      </c>
    </row>
    <row r="79" ht="25" customHeight="1">
</row>
    <row r="80" ht="20" customHeight="1">
      <c r="A80" s="34" t="s">
        <v>344</v>
      </c>
      <c r="B80" s="34"/>
      <c r="C80" s="24" t="s">
        <v>204</v>
      </c>
      <c r="D80" s="24"/>
      <c r="E80" s="24"/>
      <c r="F80" s="24"/>
      <c r="G80" s="24"/>
    </row>
    <row r="81" ht="20" customHeight="1">
      <c r="A81" s="34" t="s">
        <v>345</v>
      </c>
      <c r="B81" s="34"/>
      <c r="C81" s="24" t="s">
        <v>453</v>
      </c>
      <c r="D81" s="24"/>
      <c r="E81" s="24"/>
      <c r="F81" s="24"/>
      <c r="G81" s="24"/>
    </row>
    <row r="82" ht="25" customHeight="1">
      <c r="A82" s="34" t="s">
        <v>347</v>
      </c>
      <c r="B82" s="34"/>
      <c r="C82" s="24" t="s">
        <v>309</v>
      </c>
      <c r="D82" s="24"/>
      <c r="E82" s="24"/>
      <c r="F82" s="24"/>
      <c r="G82" s="24"/>
    </row>
    <row r="83" ht="15" customHeight="1">
</row>
    <row r="84" ht="25" customHeight="1">
      <c r="A84" s="6" t="s">
        <v>519</v>
      </c>
      <c r="B84" s="6"/>
      <c r="C84" s="6"/>
      <c r="D84" s="6"/>
      <c r="E84" s="6"/>
      <c r="F84" s="6"/>
      <c r="G84" s="6"/>
    </row>
    <row r="85" ht="15" customHeight="1">
</row>
    <row r="86" ht="50" customHeight="1">
      <c r="A86" s="13" t="s">
        <v>241</v>
      </c>
      <c r="B86" s="13" t="s">
        <v>459</v>
      </c>
      <c r="C86" s="13"/>
      <c r="D86" s="13" t="s">
        <v>499</v>
      </c>
      <c r="E86" s="13" t="s">
        <v>500</v>
      </c>
      <c r="F86" s="13" t="s">
        <v>501</v>
      </c>
      <c r="G86" s="13" t="s">
        <v>502</v>
      </c>
    </row>
    <row r="87" ht="15" customHeight="1">
      <c r="A87" s="13">
        <v>1</v>
      </c>
      <c r="B87" s="13">
        <v>2</v>
      </c>
      <c r="C87" s="13"/>
      <c r="D87" s="13">
        <v>3</v>
      </c>
      <c r="E87" s="13">
        <v>4</v>
      </c>
      <c r="F87" s="13">
        <v>5</v>
      </c>
      <c r="G87" s="13">
        <v>6</v>
      </c>
    </row>
    <row r="88" ht="40" customHeight="1">
      <c r="A88" s="13" t="s">
        <v>384</v>
      </c>
      <c r="B88" s="14" t="s">
        <v>520</v>
      </c>
      <c r="C88" s="14"/>
      <c r="D88" s="13"/>
      <c r="E88" s="21">
        <v>1</v>
      </c>
      <c r="F88" s="21">
        <v>6912</v>
      </c>
      <c r="G88" s="21">
        <v>6912</v>
      </c>
    </row>
    <row r="89" ht="25" customHeight="1">
      <c r="A89" s="22" t="s">
        <v>504</v>
      </c>
      <c r="B89" s="22"/>
      <c r="C89" s="22"/>
      <c r="D89" s="22"/>
      <c r="E89" s="23">
        <f>SUBTOTAL(9,E88:E88)</f>
      </c>
      <c r="F89" s="23" t="s">
        <v>253</v>
      </c>
      <c r="G89" s="23">
        <f>SUBTOTAL(9,G88:G88)</f>
      </c>
    </row>
    <row r="90" ht="25" customHeight="1">
      <c r="A90" s="22" t="s">
        <v>505</v>
      </c>
      <c r="B90" s="22"/>
      <c r="C90" s="22"/>
      <c r="D90" s="22"/>
      <c r="E90" s="22"/>
      <c r="F90" s="22"/>
      <c r="G90" s="23">
        <f>SUBTOTAL(9,G88:G89)</f>
      </c>
    </row>
    <row r="91" ht="25" customHeight="1">
</row>
    <row r="92" ht="20" customHeight="1">
      <c r="A92" s="34" t="s">
        <v>344</v>
      </c>
      <c r="B92" s="34"/>
      <c r="C92" s="24" t="s">
        <v>204</v>
      </c>
      <c r="D92" s="24"/>
      <c r="E92" s="24"/>
      <c r="F92" s="24"/>
      <c r="G92" s="24"/>
    </row>
    <row r="93" ht="20" customHeight="1">
      <c r="A93" s="34" t="s">
        <v>345</v>
      </c>
      <c r="B93" s="34"/>
      <c r="C93" s="24" t="s">
        <v>453</v>
      </c>
      <c r="D93" s="24"/>
      <c r="E93" s="24"/>
      <c r="F93" s="24"/>
      <c r="G93" s="24"/>
    </row>
    <row r="94" ht="25" customHeight="1">
      <c r="A94" s="34" t="s">
        <v>347</v>
      </c>
      <c r="B94" s="34"/>
      <c r="C94" s="24" t="s">
        <v>309</v>
      </c>
      <c r="D94" s="24"/>
      <c r="E94" s="24"/>
      <c r="F94" s="24"/>
      <c r="G94" s="24"/>
    </row>
    <row r="95" ht="15" customHeight="1">
</row>
    <row r="96" ht="25" customHeight="1">
      <c r="A96" s="6" t="s">
        <v>521</v>
      </c>
      <c r="B96" s="6"/>
      <c r="C96" s="6"/>
      <c r="D96" s="6"/>
      <c r="E96" s="6"/>
      <c r="F96" s="6"/>
      <c r="G96" s="6"/>
    </row>
    <row r="97" ht="15" customHeight="1">
</row>
    <row r="98" ht="50" customHeight="1">
      <c r="A98" s="13" t="s">
        <v>241</v>
      </c>
      <c r="B98" s="13" t="s">
        <v>459</v>
      </c>
      <c r="C98" s="13"/>
      <c r="D98" s="13" t="s">
        <v>499</v>
      </c>
      <c r="E98" s="13" t="s">
        <v>500</v>
      </c>
      <c r="F98" s="13" t="s">
        <v>501</v>
      </c>
      <c r="G98" s="13" t="s">
        <v>502</v>
      </c>
    </row>
    <row r="99" ht="15" customHeight="1">
      <c r="A99" s="13">
        <v>1</v>
      </c>
      <c r="B99" s="13">
        <v>2</v>
      </c>
      <c r="C99" s="13"/>
      <c r="D99" s="13">
        <v>3</v>
      </c>
      <c r="E99" s="13">
        <v>4</v>
      </c>
      <c r="F99" s="13">
        <v>5</v>
      </c>
      <c r="G99" s="13">
        <v>6</v>
      </c>
    </row>
    <row r="100" ht="40" customHeight="1">
      <c r="A100" s="13" t="s">
        <v>386</v>
      </c>
      <c r="B100" s="14" t="s">
        <v>522</v>
      </c>
      <c r="C100" s="14"/>
      <c r="D100" s="13"/>
      <c r="E100" s="21">
        <v>1</v>
      </c>
      <c r="F100" s="21">
        <v>524103.52</v>
      </c>
      <c r="G100" s="21">
        <v>524103.52</v>
      </c>
    </row>
    <row r="101" ht="25" customHeight="1">
      <c r="A101" s="22" t="s">
        <v>504</v>
      </c>
      <c r="B101" s="22"/>
      <c r="C101" s="22"/>
      <c r="D101" s="22"/>
      <c r="E101" s="23">
        <f>SUBTOTAL(9,E100:E100)</f>
      </c>
      <c r="F101" s="23" t="s">
        <v>253</v>
      </c>
      <c r="G101" s="23">
        <f>SUBTOTAL(9,G100:G100)</f>
      </c>
    </row>
    <row r="102" ht="40" customHeight="1">
      <c r="A102" s="13" t="s">
        <v>388</v>
      </c>
      <c r="B102" s="14" t="s">
        <v>523</v>
      </c>
      <c r="C102" s="14"/>
      <c r="D102" s="13"/>
      <c r="E102" s="21">
        <v>1</v>
      </c>
      <c r="F102" s="21">
        <v>11934945.29</v>
      </c>
      <c r="G102" s="21">
        <v>11934945.29</v>
      </c>
    </row>
    <row r="103" ht="25" customHeight="1">
      <c r="A103" s="22" t="s">
        <v>504</v>
      </c>
      <c r="B103" s="22"/>
      <c r="C103" s="22"/>
      <c r="D103" s="22"/>
      <c r="E103" s="23">
        <f>SUBTOTAL(9,E102:E102)</f>
      </c>
      <c r="F103" s="23" t="s">
        <v>253</v>
      </c>
      <c r="G103" s="23">
        <f>SUBTOTAL(9,G102:G102)</f>
      </c>
    </row>
    <row r="104" ht="25" customHeight="1">
      <c r="A104" s="22" t="s">
        <v>505</v>
      </c>
      <c r="B104" s="22"/>
      <c r="C104" s="22"/>
      <c r="D104" s="22"/>
      <c r="E104" s="22"/>
      <c r="F104" s="22"/>
      <c r="G104" s="23">
        <f>SUBTOTAL(9,G100:G103)</f>
      </c>
    </row>
    <row r="105" ht="25" customHeight="1">
</row>
    <row r="106" ht="20" customHeight="1">
      <c r="A106" s="34" t="s">
        <v>344</v>
      </c>
      <c r="B106" s="34"/>
      <c r="C106" s="24" t="s">
        <v>204</v>
      </c>
      <c r="D106" s="24"/>
      <c r="E106" s="24"/>
      <c r="F106" s="24"/>
      <c r="G106" s="24"/>
    </row>
    <row r="107" ht="20" customHeight="1">
      <c r="A107" s="34" t="s">
        <v>345</v>
      </c>
      <c r="B107" s="34"/>
      <c r="C107" s="24" t="s">
        <v>453</v>
      </c>
      <c r="D107" s="24"/>
      <c r="E107" s="24"/>
      <c r="F107" s="24"/>
      <c r="G107" s="24"/>
    </row>
    <row r="108" ht="25" customHeight="1">
      <c r="A108" s="34" t="s">
        <v>347</v>
      </c>
      <c r="B108" s="34"/>
      <c r="C108" s="24" t="s">
        <v>309</v>
      </c>
      <c r="D108" s="24"/>
      <c r="E108" s="24"/>
      <c r="F108" s="24"/>
      <c r="G108" s="24"/>
    </row>
    <row r="109" ht="15" customHeight="1">
</row>
    <row r="110" ht="25" customHeight="1">
      <c r="A110" s="6" t="s">
        <v>524</v>
      </c>
      <c r="B110" s="6"/>
      <c r="C110" s="6"/>
      <c r="D110" s="6"/>
      <c r="E110" s="6"/>
      <c r="F110" s="6"/>
      <c r="G110" s="6"/>
    </row>
    <row r="111" ht="15" customHeight="1">
</row>
    <row r="112" ht="50" customHeight="1">
      <c r="A112" s="13" t="s">
        <v>241</v>
      </c>
      <c r="B112" s="13" t="s">
        <v>459</v>
      </c>
      <c r="C112" s="13"/>
      <c r="D112" s="13" t="s">
        <v>499</v>
      </c>
      <c r="E112" s="13" t="s">
        <v>500</v>
      </c>
      <c r="F112" s="13" t="s">
        <v>501</v>
      </c>
      <c r="G112" s="13" t="s">
        <v>502</v>
      </c>
    </row>
    <row r="113" ht="15" customHeight="1">
      <c r="A113" s="13">
        <v>1</v>
      </c>
      <c r="B113" s="13">
        <v>2</v>
      </c>
      <c r="C113" s="13"/>
      <c r="D113" s="13">
        <v>3</v>
      </c>
      <c r="E113" s="13">
        <v>4</v>
      </c>
      <c r="F113" s="13">
        <v>5</v>
      </c>
      <c r="G113" s="13">
        <v>6</v>
      </c>
    </row>
    <row r="114" ht="40" customHeight="1">
      <c r="A114" s="13" t="s">
        <v>390</v>
      </c>
      <c r="B114" s="14" t="s">
        <v>525</v>
      </c>
      <c r="C114" s="14"/>
      <c r="D114" s="13"/>
      <c r="E114" s="21">
        <v>1</v>
      </c>
      <c r="F114" s="21">
        <v>144740.6</v>
      </c>
      <c r="G114" s="21">
        <v>144740.6</v>
      </c>
    </row>
    <row r="115" ht="25" customHeight="1">
      <c r="A115" s="22" t="s">
        <v>504</v>
      </c>
      <c r="B115" s="22"/>
      <c r="C115" s="22"/>
      <c r="D115" s="22"/>
      <c r="E115" s="23">
        <f>SUBTOTAL(9,E114:E114)</f>
      </c>
      <c r="F115" s="23" t="s">
        <v>253</v>
      </c>
      <c r="G115" s="23">
        <f>SUBTOTAL(9,G114:G114)</f>
      </c>
    </row>
    <row r="116" ht="25" customHeight="1">
      <c r="A116" s="22" t="s">
        <v>505</v>
      </c>
      <c r="B116" s="22"/>
      <c r="C116" s="22"/>
      <c r="D116" s="22"/>
      <c r="E116" s="22"/>
      <c r="F116" s="22"/>
      <c r="G116" s="23">
        <f>SUBTOTAL(9,G114:G115)</f>
      </c>
    </row>
    <row r="117" ht="25" customHeight="1">
</row>
    <row r="118" ht="20" customHeight="1">
      <c r="A118" s="34" t="s">
        <v>344</v>
      </c>
      <c r="B118" s="34"/>
      <c r="C118" s="24" t="s">
        <v>204</v>
      </c>
      <c r="D118" s="24"/>
      <c r="E118" s="24"/>
      <c r="F118" s="24"/>
      <c r="G118" s="24"/>
    </row>
    <row r="119" ht="20" customHeight="1">
      <c r="A119" s="34" t="s">
        <v>345</v>
      </c>
      <c r="B119" s="34"/>
      <c r="C119" s="24" t="s">
        <v>346</v>
      </c>
      <c r="D119" s="24"/>
      <c r="E119" s="24"/>
      <c r="F119" s="24"/>
      <c r="G119" s="24"/>
    </row>
    <row r="120" ht="25" customHeight="1">
      <c r="A120" s="34" t="s">
        <v>347</v>
      </c>
      <c r="B120" s="34"/>
      <c r="C120" s="24" t="s">
        <v>309</v>
      </c>
      <c r="D120" s="24"/>
      <c r="E120" s="24"/>
      <c r="F120" s="24"/>
      <c r="G120" s="24"/>
    </row>
    <row r="121" ht="15" customHeight="1">
</row>
    <row r="122" ht="25" customHeight="1">
      <c r="A122" s="6" t="s">
        <v>498</v>
      </c>
      <c r="B122" s="6"/>
      <c r="C122" s="6"/>
      <c r="D122" s="6"/>
      <c r="E122" s="6"/>
      <c r="F122" s="6"/>
      <c r="G122" s="6"/>
    </row>
    <row r="123" ht="15" customHeight="1">
</row>
    <row r="124" ht="50" customHeight="1">
      <c r="A124" s="13" t="s">
        <v>241</v>
      </c>
      <c r="B124" s="13" t="s">
        <v>459</v>
      </c>
      <c r="C124" s="13"/>
      <c r="D124" s="13" t="s">
        <v>499</v>
      </c>
      <c r="E124" s="13" t="s">
        <v>500</v>
      </c>
      <c r="F124" s="13" t="s">
        <v>501</v>
      </c>
      <c r="G124" s="13" t="s">
        <v>502</v>
      </c>
    </row>
    <row r="125" ht="15" customHeight="1">
      <c r="A125" s="13">
        <v>1</v>
      </c>
      <c r="B125" s="13">
        <v>2</v>
      </c>
      <c r="C125" s="13"/>
      <c r="D125" s="13">
        <v>3</v>
      </c>
      <c r="E125" s="13">
        <v>4</v>
      </c>
      <c r="F125" s="13">
        <v>5</v>
      </c>
      <c r="G125" s="13">
        <v>6</v>
      </c>
    </row>
    <row r="126" ht="40" customHeight="1">
      <c r="A126" s="13" t="s">
        <v>392</v>
      </c>
      <c r="B126" s="14" t="s">
        <v>526</v>
      </c>
      <c r="C126" s="14"/>
      <c r="D126" s="13"/>
      <c r="E126" s="21">
        <v>1</v>
      </c>
      <c r="F126" s="21">
        <v>220922.71</v>
      </c>
      <c r="G126" s="21">
        <v>220922.71</v>
      </c>
    </row>
    <row r="127" ht="25" customHeight="1">
      <c r="A127" s="22" t="s">
        <v>504</v>
      </c>
      <c r="B127" s="22"/>
      <c r="C127" s="22"/>
      <c r="D127" s="22"/>
      <c r="E127" s="23">
        <f>SUBTOTAL(9,E126:E126)</f>
      </c>
      <c r="F127" s="23" t="s">
        <v>253</v>
      </c>
      <c r="G127" s="23">
        <f>SUBTOTAL(9,G126:G126)</f>
      </c>
    </row>
    <row r="128" ht="40" customHeight="1">
      <c r="A128" s="13" t="s">
        <v>394</v>
      </c>
      <c r="B128" s="14" t="s">
        <v>527</v>
      </c>
      <c r="C128" s="14"/>
      <c r="D128" s="13"/>
      <c r="E128" s="21">
        <v>1</v>
      </c>
      <c r="F128" s="21">
        <v>185000</v>
      </c>
      <c r="G128" s="21">
        <v>185000</v>
      </c>
    </row>
    <row r="129" ht="25" customHeight="1">
      <c r="A129" s="22" t="s">
        <v>504</v>
      </c>
      <c r="B129" s="22"/>
      <c r="C129" s="22"/>
      <c r="D129" s="22"/>
      <c r="E129" s="23">
        <f>SUBTOTAL(9,E128:E128)</f>
      </c>
      <c r="F129" s="23" t="s">
        <v>253</v>
      </c>
      <c r="G129" s="23">
        <f>SUBTOTAL(9,G128:G128)</f>
      </c>
    </row>
    <row r="130" ht="40" customHeight="1">
      <c r="A130" s="13" t="s">
        <v>528</v>
      </c>
      <c r="B130" s="14" t="s">
        <v>529</v>
      </c>
      <c r="C130" s="14"/>
      <c r="D130" s="13"/>
      <c r="E130" s="21">
        <v>1</v>
      </c>
      <c r="F130" s="21">
        <v>20000</v>
      </c>
      <c r="G130" s="21">
        <v>20000</v>
      </c>
    </row>
    <row r="131" ht="25" customHeight="1">
      <c r="A131" s="22" t="s">
        <v>504</v>
      </c>
      <c r="B131" s="22"/>
      <c r="C131" s="22"/>
      <c r="D131" s="22"/>
      <c r="E131" s="23">
        <f>SUBTOTAL(9,E130:E130)</f>
      </c>
      <c r="F131" s="23" t="s">
        <v>253</v>
      </c>
      <c r="G131" s="23">
        <f>SUBTOTAL(9,G130:G130)</f>
      </c>
    </row>
    <row r="132" ht="40" customHeight="1">
      <c r="A132" s="13" t="s">
        <v>396</v>
      </c>
      <c r="B132" s="14" t="s">
        <v>530</v>
      </c>
      <c r="C132" s="14"/>
      <c r="D132" s="13"/>
      <c r="E132" s="21">
        <v>1</v>
      </c>
      <c r="F132" s="21">
        <v>85000</v>
      </c>
      <c r="G132" s="21">
        <v>85000</v>
      </c>
    </row>
    <row r="133" ht="25" customHeight="1">
      <c r="A133" s="22" t="s">
        <v>504</v>
      </c>
      <c r="B133" s="22"/>
      <c r="C133" s="22"/>
      <c r="D133" s="22"/>
      <c r="E133" s="23">
        <f>SUBTOTAL(9,E132:E132)</f>
      </c>
      <c r="F133" s="23" t="s">
        <v>253</v>
      </c>
      <c r="G133" s="23">
        <f>SUBTOTAL(9,G132:G132)</f>
      </c>
    </row>
    <row r="134" ht="25" customHeight="1">
      <c r="A134" s="22" t="s">
        <v>505</v>
      </c>
      <c r="B134" s="22"/>
      <c r="C134" s="22"/>
      <c r="D134" s="22"/>
      <c r="E134" s="22"/>
      <c r="F134" s="22"/>
      <c r="G134" s="23">
        <f>SUBTOTAL(9,G126:G133)</f>
      </c>
    </row>
    <row r="135" ht="25" customHeight="1">
</row>
    <row r="136" ht="20" customHeight="1">
      <c r="A136" s="34" t="s">
        <v>344</v>
      </c>
      <c r="B136" s="34"/>
      <c r="C136" s="24" t="s">
        <v>204</v>
      </c>
      <c r="D136" s="24"/>
      <c r="E136" s="24"/>
      <c r="F136" s="24"/>
      <c r="G136" s="24"/>
    </row>
    <row r="137" ht="20" customHeight="1">
      <c r="A137" s="34" t="s">
        <v>345</v>
      </c>
      <c r="B137" s="34"/>
      <c r="C137" s="24" t="s">
        <v>346</v>
      </c>
      <c r="D137" s="24"/>
      <c r="E137" s="24"/>
      <c r="F137" s="24"/>
      <c r="G137" s="24"/>
    </row>
    <row r="138" ht="25" customHeight="1">
      <c r="A138" s="34" t="s">
        <v>347</v>
      </c>
      <c r="B138" s="34"/>
      <c r="C138" s="24" t="s">
        <v>309</v>
      </c>
      <c r="D138" s="24"/>
      <c r="E138" s="24"/>
      <c r="F138" s="24"/>
      <c r="G138" s="24"/>
    </row>
    <row r="139" ht="15" customHeight="1">
</row>
    <row r="140" ht="25" customHeight="1">
      <c r="A140" s="6" t="s">
        <v>506</v>
      </c>
      <c r="B140" s="6"/>
      <c r="C140" s="6"/>
      <c r="D140" s="6"/>
      <c r="E140" s="6"/>
      <c r="F140" s="6"/>
      <c r="G140" s="6"/>
    </row>
    <row r="141" ht="15" customHeight="1">
</row>
    <row r="142" ht="50" customHeight="1">
      <c r="A142" s="13" t="s">
        <v>241</v>
      </c>
      <c r="B142" s="13" t="s">
        <v>459</v>
      </c>
      <c r="C142" s="13"/>
      <c r="D142" s="13" t="s">
        <v>499</v>
      </c>
      <c r="E142" s="13" t="s">
        <v>500</v>
      </c>
      <c r="F142" s="13" t="s">
        <v>501</v>
      </c>
      <c r="G142" s="13" t="s">
        <v>502</v>
      </c>
    </row>
    <row r="143" ht="15" customHeight="1">
      <c r="A143" s="13">
        <v>1</v>
      </c>
      <c r="B143" s="13">
        <v>2</v>
      </c>
      <c r="C143" s="13"/>
      <c r="D143" s="13">
        <v>3</v>
      </c>
      <c r="E143" s="13">
        <v>4</v>
      </c>
      <c r="F143" s="13">
        <v>5</v>
      </c>
      <c r="G143" s="13">
        <v>6</v>
      </c>
    </row>
    <row r="144" ht="40" customHeight="1">
      <c r="A144" s="13" t="s">
        <v>400</v>
      </c>
      <c r="B144" s="14" t="s">
        <v>531</v>
      </c>
      <c r="C144" s="14"/>
      <c r="D144" s="13"/>
      <c r="E144" s="21">
        <v>1</v>
      </c>
      <c r="F144" s="21">
        <v>10000</v>
      </c>
      <c r="G144" s="21">
        <v>10000</v>
      </c>
    </row>
    <row r="145" ht="25" customHeight="1">
      <c r="A145" s="22" t="s">
        <v>504</v>
      </c>
      <c r="B145" s="22"/>
      <c r="C145" s="22"/>
      <c r="D145" s="22"/>
      <c r="E145" s="23">
        <f>SUBTOTAL(9,E144:E144)</f>
      </c>
      <c r="F145" s="23" t="s">
        <v>253</v>
      </c>
      <c r="G145" s="23">
        <f>SUBTOTAL(9,G144:G144)</f>
      </c>
    </row>
    <row r="146" ht="60" customHeight="1">
      <c r="A146" s="13" t="s">
        <v>532</v>
      </c>
      <c r="B146" s="14" t="s">
        <v>533</v>
      </c>
      <c r="C146" s="14"/>
      <c r="D146" s="13"/>
      <c r="E146" s="21">
        <v>1</v>
      </c>
      <c r="F146" s="21">
        <v>63000</v>
      </c>
      <c r="G146" s="21">
        <v>63000</v>
      </c>
    </row>
    <row r="147" ht="25" customHeight="1">
      <c r="A147" s="22" t="s">
        <v>504</v>
      </c>
      <c r="B147" s="22"/>
      <c r="C147" s="22"/>
      <c r="D147" s="22"/>
      <c r="E147" s="23">
        <f>SUBTOTAL(9,E146:E146)</f>
      </c>
      <c r="F147" s="23" t="s">
        <v>253</v>
      </c>
      <c r="G147" s="23">
        <f>SUBTOTAL(9,G146:G146)</f>
      </c>
    </row>
    <row r="148" ht="25" customHeight="1">
      <c r="A148" s="22" t="s">
        <v>505</v>
      </c>
      <c r="B148" s="22"/>
      <c r="C148" s="22"/>
      <c r="D148" s="22"/>
      <c r="E148" s="22"/>
      <c r="F148" s="22"/>
      <c r="G148" s="23">
        <f>SUBTOTAL(9,G144:G147)</f>
      </c>
    </row>
    <row r="149" ht="25" customHeight="1">
</row>
    <row r="150" ht="20" customHeight="1">
      <c r="A150" s="34" t="s">
        <v>344</v>
      </c>
      <c r="B150" s="34"/>
      <c r="C150" s="24" t="s">
        <v>204</v>
      </c>
      <c r="D150" s="24"/>
      <c r="E150" s="24"/>
      <c r="F150" s="24"/>
      <c r="G150" s="24"/>
    </row>
    <row r="151" ht="20" customHeight="1">
      <c r="A151" s="34" t="s">
        <v>345</v>
      </c>
      <c r="B151" s="34"/>
      <c r="C151" s="24" t="s">
        <v>346</v>
      </c>
      <c r="D151" s="24"/>
      <c r="E151" s="24"/>
      <c r="F151" s="24"/>
      <c r="G151" s="24"/>
    </row>
    <row r="152" ht="25" customHeight="1">
      <c r="A152" s="34" t="s">
        <v>347</v>
      </c>
      <c r="B152" s="34"/>
      <c r="C152" s="24" t="s">
        <v>309</v>
      </c>
      <c r="D152" s="24"/>
      <c r="E152" s="24"/>
      <c r="F152" s="24"/>
      <c r="G152" s="24"/>
    </row>
    <row r="153" ht="15" customHeight="1">
</row>
    <row r="154" ht="25" customHeight="1">
      <c r="A154" s="6" t="s">
        <v>508</v>
      </c>
      <c r="B154" s="6"/>
      <c r="C154" s="6"/>
      <c r="D154" s="6"/>
      <c r="E154" s="6"/>
      <c r="F154" s="6"/>
      <c r="G154" s="6"/>
    </row>
    <row r="155" ht="15" customHeight="1">
</row>
    <row r="156" ht="50" customHeight="1">
      <c r="A156" s="13" t="s">
        <v>241</v>
      </c>
      <c r="B156" s="13" t="s">
        <v>459</v>
      </c>
      <c r="C156" s="13"/>
      <c r="D156" s="13" t="s">
        <v>499</v>
      </c>
      <c r="E156" s="13" t="s">
        <v>500</v>
      </c>
      <c r="F156" s="13" t="s">
        <v>501</v>
      </c>
      <c r="G156" s="13" t="s">
        <v>502</v>
      </c>
    </row>
    <row r="157" ht="15" customHeight="1">
      <c r="A157" s="13">
        <v>1</v>
      </c>
      <c r="B157" s="13">
        <v>2</v>
      </c>
      <c r="C157" s="13"/>
      <c r="D157" s="13">
        <v>3</v>
      </c>
      <c r="E157" s="13">
        <v>4</v>
      </c>
      <c r="F157" s="13">
        <v>5</v>
      </c>
      <c r="G157" s="13">
        <v>6</v>
      </c>
    </row>
    <row r="158" ht="20" customHeight="1">
      <c r="A158" s="13" t="s">
        <v>402</v>
      </c>
      <c r="B158" s="14" t="s">
        <v>534</v>
      </c>
      <c r="C158" s="14"/>
      <c r="D158" s="13"/>
      <c r="E158" s="21">
        <v>1</v>
      </c>
      <c r="F158" s="21">
        <v>119845.46</v>
      </c>
      <c r="G158" s="21">
        <v>119845.46</v>
      </c>
    </row>
    <row r="159" ht="25" customHeight="1">
      <c r="A159" s="22" t="s">
        <v>504</v>
      </c>
      <c r="B159" s="22"/>
      <c r="C159" s="22"/>
      <c r="D159" s="22"/>
      <c r="E159" s="23">
        <f>SUBTOTAL(9,E158:E158)</f>
      </c>
      <c r="F159" s="23" t="s">
        <v>253</v>
      </c>
      <c r="G159" s="23">
        <f>SUBTOTAL(9,G158:G158)</f>
      </c>
    </row>
    <row r="160" ht="40" customHeight="1">
      <c r="A160" s="13" t="s">
        <v>404</v>
      </c>
      <c r="B160" s="14" t="s">
        <v>535</v>
      </c>
      <c r="C160" s="14"/>
      <c r="D160" s="13"/>
      <c r="E160" s="21">
        <v>1</v>
      </c>
      <c r="F160" s="21">
        <v>125570</v>
      </c>
      <c r="G160" s="21">
        <v>125570</v>
      </c>
    </row>
    <row r="161" ht="25" customHeight="1">
      <c r="A161" s="22" t="s">
        <v>504</v>
      </c>
      <c r="B161" s="22"/>
      <c r="C161" s="22"/>
      <c r="D161" s="22"/>
      <c r="E161" s="23">
        <f>SUBTOTAL(9,E160:E160)</f>
      </c>
      <c r="F161" s="23" t="s">
        <v>253</v>
      </c>
      <c r="G161" s="23">
        <f>SUBTOTAL(9,G160:G160)</f>
      </c>
    </row>
    <row r="162" ht="40" customHeight="1">
      <c r="A162" s="13" t="s">
        <v>406</v>
      </c>
      <c r="B162" s="14" t="s">
        <v>536</v>
      </c>
      <c r="C162" s="14"/>
      <c r="D162" s="13"/>
      <c r="E162" s="21">
        <v>1</v>
      </c>
      <c r="F162" s="21">
        <v>68085.84</v>
      </c>
      <c r="G162" s="21">
        <v>68085.84</v>
      </c>
    </row>
    <row r="163" ht="25" customHeight="1">
      <c r="A163" s="22" t="s">
        <v>504</v>
      </c>
      <c r="B163" s="22"/>
      <c r="C163" s="22"/>
      <c r="D163" s="22"/>
      <c r="E163" s="23">
        <f>SUBTOTAL(9,E162:E162)</f>
      </c>
      <c r="F163" s="23" t="s">
        <v>253</v>
      </c>
      <c r="G163" s="23">
        <f>SUBTOTAL(9,G162:G162)</f>
      </c>
    </row>
    <row r="164" ht="25" customHeight="1">
      <c r="A164" s="22" t="s">
        <v>505</v>
      </c>
      <c r="B164" s="22"/>
      <c r="C164" s="22"/>
      <c r="D164" s="22"/>
      <c r="E164" s="22"/>
      <c r="F164" s="22"/>
      <c r="G164" s="23">
        <f>SUBTOTAL(9,G158:G163)</f>
      </c>
    </row>
    <row r="165" ht="25" customHeight="1">
</row>
    <row r="166" ht="20" customHeight="1">
      <c r="A166" s="34" t="s">
        <v>344</v>
      </c>
      <c r="B166" s="34"/>
      <c r="C166" s="24" t="s">
        <v>204</v>
      </c>
      <c r="D166" s="24"/>
      <c r="E166" s="24"/>
      <c r="F166" s="24"/>
      <c r="G166" s="24"/>
    </row>
    <row r="167" ht="20" customHeight="1">
      <c r="A167" s="34" t="s">
        <v>345</v>
      </c>
      <c r="B167" s="34"/>
      <c r="C167" s="24" t="s">
        <v>346</v>
      </c>
      <c r="D167" s="24"/>
      <c r="E167" s="24"/>
      <c r="F167" s="24"/>
      <c r="G167" s="24"/>
    </row>
    <row r="168" ht="25" customHeight="1">
      <c r="A168" s="34" t="s">
        <v>347</v>
      </c>
      <c r="B168" s="34"/>
      <c r="C168" s="24" t="s">
        <v>309</v>
      </c>
      <c r="D168" s="24"/>
      <c r="E168" s="24"/>
      <c r="F168" s="24"/>
      <c r="G168" s="24"/>
    </row>
    <row r="169" ht="15" customHeight="1">
</row>
    <row r="170" ht="25" customHeight="1">
      <c r="A170" s="6" t="s">
        <v>512</v>
      </c>
      <c r="B170" s="6"/>
      <c r="C170" s="6"/>
      <c r="D170" s="6"/>
      <c r="E170" s="6"/>
      <c r="F170" s="6"/>
      <c r="G170" s="6"/>
    </row>
    <row r="171" ht="15" customHeight="1">
</row>
    <row r="172" ht="50" customHeight="1">
      <c r="A172" s="13" t="s">
        <v>241</v>
      </c>
      <c r="B172" s="13" t="s">
        <v>459</v>
      </c>
      <c r="C172" s="13"/>
      <c r="D172" s="13" t="s">
        <v>499</v>
      </c>
      <c r="E172" s="13" t="s">
        <v>500</v>
      </c>
      <c r="F172" s="13" t="s">
        <v>501</v>
      </c>
      <c r="G172" s="13" t="s">
        <v>502</v>
      </c>
    </row>
    <row r="173" ht="15" customHeight="1">
      <c r="A173" s="13">
        <v>1</v>
      </c>
      <c r="B173" s="13">
        <v>2</v>
      </c>
      <c r="C173" s="13"/>
      <c r="D173" s="13">
        <v>3</v>
      </c>
      <c r="E173" s="13">
        <v>4</v>
      </c>
      <c r="F173" s="13">
        <v>5</v>
      </c>
      <c r="G173" s="13">
        <v>6</v>
      </c>
    </row>
    <row r="174" ht="40" customHeight="1">
      <c r="A174" s="13" t="s">
        <v>416</v>
      </c>
      <c r="B174" s="14" t="s">
        <v>537</v>
      </c>
      <c r="C174" s="14"/>
      <c r="D174" s="13"/>
      <c r="E174" s="21">
        <v>1</v>
      </c>
      <c r="F174" s="21">
        <v>200000</v>
      </c>
      <c r="G174" s="21">
        <v>200000</v>
      </c>
    </row>
    <row r="175" ht="25" customHeight="1">
      <c r="A175" s="22" t="s">
        <v>504</v>
      </c>
      <c r="B175" s="22"/>
      <c r="C175" s="22"/>
      <c r="D175" s="22"/>
      <c r="E175" s="23">
        <f>SUBTOTAL(9,E174:E174)</f>
      </c>
      <c r="F175" s="23" t="s">
        <v>253</v>
      </c>
      <c r="G175" s="23">
        <f>SUBTOTAL(9,G174:G174)</f>
      </c>
    </row>
    <row r="176" ht="40" customHeight="1">
      <c r="A176" s="13" t="s">
        <v>418</v>
      </c>
      <c r="B176" s="14" t="s">
        <v>538</v>
      </c>
      <c r="C176" s="14"/>
      <c r="D176" s="13"/>
      <c r="E176" s="21">
        <v>1</v>
      </c>
      <c r="F176" s="21">
        <v>45000</v>
      </c>
      <c r="G176" s="21">
        <v>45000</v>
      </c>
    </row>
    <row r="177" ht="25" customHeight="1">
      <c r="A177" s="22" t="s">
        <v>504</v>
      </c>
      <c r="B177" s="22"/>
      <c r="C177" s="22"/>
      <c r="D177" s="22"/>
      <c r="E177" s="23">
        <f>SUBTOTAL(9,E176:E176)</f>
      </c>
      <c r="F177" s="23" t="s">
        <v>253</v>
      </c>
      <c r="G177" s="23">
        <f>SUBTOTAL(9,G176:G176)</f>
      </c>
    </row>
    <row r="178" ht="20" customHeight="1">
      <c r="A178" s="13" t="s">
        <v>420</v>
      </c>
      <c r="B178" s="14" t="s">
        <v>539</v>
      </c>
      <c r="C178" s="14"/>
      <c r="D178" s="13"/>
      <c r="E178" s="21">
        <v>1</v>
      </c>
      <c r="F178" s="21">
        <v>195000</v>
      </c>
      <c r="G178" s="21">
        <v>195000</v>
      </c>
    </row>
    <row r="179" ht="25" customHeight="1">
      <c r="A179" s="22" t="s">
        <v>504</v>
      </c>
      <c r="B179" s="22"/>
      <c r="C179" s="22"/>
      <c r="D179" s="22"/>
      <c r="E179" s="23">
        <f>SUBTOTAL(9,E178:E178)</f>
      </c>
      <c r="F179" s="23" t="s">
        <v>253</v>
      </c>
      <c r="G179" s="23">
        <f>SUBTOTAL(9,G178:G178)</f>
      </c>
    </row>
    <row r="180" ht="40" customHeight="1">
      <c r="A180" s="13" t="s">
        <v>422</v>
      </c>
      <c r="B180" s="14" t="s">
        <v>540</v>
      </c>
      <c r="C180" s="14"/>
      <c r="D180" s="13"/>
      <c r="E180" s="21">
        <v>1</v>
      </c>
      <c r="F180" s="21">
        <v>45000</v>
      </c>
      <c r="G180" s="21">
        <v>45000</v>
      </c>
    </row>
    <row r="181" ht="25" customHeight="1">
      <c r="A181" s="22" t="s">
        <v>504</v>
      </c>
      <c r="B181" s="22"/>
      <c r="C181" s="22"/>
      <c r="D181" s="22"/>
      <c r="E181" s="23">
        <f>SUBTOTAL(9,E180:E180)</f>
      </c>
      <c r="F181" s="23" t="s">
        <v>253</v>
      </c>
      <c r="G181" s="23">
        <f>SUBTOTAL(9,G180:G180)</f>
      </c>
    </row>
    <row r="182" ht="40" customHeight="1">
      <c r="A182" s="13" t="s">
        <v>541</v>
      </c>
      <c r="B182" s="14" t="s">
        <v>542</v>
      </c>
      <c r="C182" s="14"/>
      <c r="D182" s="13"/>
      <c r="E182" s="21">
        <v>1</v>
      </c>
      <c r="F182" s="21">
        <v>175000</v>
      </c>
      <c r="G182" s="21">
        <v>175000</v>
      </c>
    </row>
    <row r="183" ht="25" customHeight="1">
      <c r="A183" s="22" t="s">
        <v>504</v>
      </c>
      <c r="B183" s="22"/>
      <c r="C183" s="22"/>
      <c r="D183" s="22"/>
      <c r="E183" s="23">
        <f>SUBTOTAL(9,E182:E182)</f>
      </c>
      <c r="F183" s="23" t="s">
        <v>253</v>
      </c>
      <c r="G183" s="23">
        <f>SUBTOTAL(9,G182:G182)</f>
      </c>
    </row>
    <row r="184" ht="40" customHeight="1">
      <c r="A184" s="13" t="s">
        <v>424</v>
      </c>
      <c r="B184" s="14" t="s">
        <v>543</v>
      </c>
      <c r="C184" s="14"/>
      <c r="D184" s="13"/>
      <c r="E184" s="21">
        <v>1</v>
      </c>
      <c r="F184" s="21">
        <v>152000</v>
      </c>
      <c r="G184" s="21">
        <v>152000</v>
      </c>
    </row>
    <row r="185" ht="25" customHeight="1">
      <c r="A185" s="22" t="s">
        <v>504</v>
      </c>
      <c r="B185" s="22"/>
      <c r="C185" s="22"/>
      <c r="D185" s="22"/>
      <c r="E185" s="23">
        <f>SUBTOTAL(9,E184:E184)</f>
      </c>
      <c r="F185" s="23" t="s">
        <v>253</v>
      </c>
      <c r="G185" s="23">
        <f>SUBTOTAL(9,G184:G184)</f>
      </c>
    </row>
    <row r="186" ht="40" customHeight="1">
      <c r="A186" s="13" t="s">
        <v>426</v>
      </c>
      <c r="B186" s="14" t="s">
        <v>544</v>
      </c>
      <c r="C186" s="14"/>
      <c r="D186" s="13"/>
      <c r="E186" s="21">
        <v>1</v>
      </c>
      <c r="F186" s="21">
        <v>351452.99</v>
      </c>
      <c r="G186" s="21">
        <v>351452.99</v>
      </c>
    </row>
    <row r="187" ht="25" customHeight="1">
      <c r="A187" s="22" t="s">
        <v>504</v>
      </c>
      <c r="B187" s="22"/>
      <c r="C187" s="22"/>
      <c r="D187" s="22"/>
      <c r="E187" s="23">
        <f>SUBTOTAL(9,E186:E186)</f>
      </c>
      <c r="F187" s="23" t="s">
        <v>253</v>
      </c>
      <c r="G187" s="23">
        <f>SUBTOTAL(9,G186:G186)</f>
      </c>
    </row>
    <row r="188" ht="25" customHeight="1">
      <c r="A188" s="22" t="s">
        <v>505</v>
      </c>
      <c r="B188" s="22"/>
      <c r="C188" s="22"/>
      <c r="D188" s="22"/>
      <c r="E188" s="22"/>
      <c r="F188" s="22"/>
      <c r="G188" s="23">
        <f>SUBTOTAL(9,G174:G187)</f>
      </c>
    </row>
    <row r="189" ht="25" customHeight="1">
</row>
    <row r="190" ht="20" customHeight="1">
      <c r="A190" s="34" t="s">
        <v>344</v>
      </c>
      <c r="B190" s="34"/>
      <c r="C190" s="24" t="s">
        <v>204</v>
      </c>
      <c r="D190" s="24"/>
      <c r="E190" s="24"/>
      <c r="F190" s="24"/>
      <c r="G190" s="24"/>
    </row>
    <row r="191" ht="20" customHeight="1">
      <c r="A191" s="34" t="s">
        <v>345</v>
      </c>
      <c r="B191" s="34"/>
      <c r="C191" s="24" t="s">
        <v>346</v>
      </c>
      <c r="D191" s="24"/>
      <c r="E191" s="24"/>
      <c r="F191" s="24"/>
      <c r="G191" s="24"/>
    </row>
    <row r="192" ht="25" customHeight="1">
      <c r="A192" s="34" t="s">
        <v>347</v>
      </c>
      <c r="B192" s="34"/>
      <c r="C192" s="24" t="s">
        <v>309</v>
      </c>
      <c r="D192" s="24"/>
      <c r="E192" s="24"/>
      <c r="F192" s="24"/>
      <c r="G192" s="24"/>
    </row>
    <row r="193" ht="15" customHeight="1">
</row>
    <row r="194" ht="25" customHeight="1">
      <c r="A194" s="6" t="s">
        <v>514</v>
      </c>
      <c r="B194" s="6"/>
      <c r="C194" s="6"/>
      <c r="D194" s="6"/>
      <c r="E194" s="6"/>
      <c r="F194" s="6"/>
      <c r="G194" s="6"/>
    </row>
    <row r="195" ht="15" customHeight="1">
</row>
    <row r="196" ht="50" customHeight="1">
      <c r="A196" s="13" t="s">
        <v>241</v>
      </c>
      <c r="B196" s="13" t="s">
        <v>459</v>
      </c>
      <c r="C196" s="13"/>
      <c r="D196" s="13" t="s">
        <v>499</v>
      </c>
      <c r="E196" s="13" t="s">
        <v>500</v>
      </c>
      <c r="F196" s="13" t="s">
        <v>501</v>
      </c>
      <c r="G196" s="13" t="s">
        <v>502</v>
      </c>
    </row>
    <row r="197" ht="15" customHeight="1">
      <c r="A197" s="13">
        <v>1</v>
      </c>
      <c r="B197" s="13">
        <v>2</v>
      </c>
      <c r="C197" s="13"/>
      <c r="D197" s="13">
        <v>3</v>
      </c>
      <c r="E197" s="13">
        <v>4</v>
      </c>
      <c r="F197" s="13">
        <v>5</v>
      </c>
      <c r="G197" s="13">
        <v>6</v>
      </c>
    </row>
    <row r="198" ht="60" customHeight="1">
      <c r="A198" s="13" t="s">
        <v>428</v>
      </c>
      <c r="B198" s="14" t="s">
        <v>545</v>
      </c>
      <c r="C198" s="14"/>
      <c r="D198" s="13"/>
      <c r="E198" s="21">
        <v>1</v>
      </c>
      <c r="F198" s="21">
        <v>459000</v>
      </c>
      <c r="G198" s="21">
        <v>459000</v>
      </c>
    </row>
    <row r="199" ht="25" customHeight="1">
      <c r="A199" s="22" t="s">
        <v>504</v>
      </c>
      <c r="B199" s="22"/>
      <c r="C199" s="22"/>
      <c r="D199" s="22"/>
      <c r="E199" s="23">
        <f>SUBTOTAL(9,E198:E198)</f>
      </c>
      <c r="F199" s="23" t="s">
        <v>253</v>
      </c>
      <c r="G199" s="23">
        <f>SUBTOTAL(9,G198:G198)</f>
      </c>
    </row>
    <row r="200" ht="20" customHeight="1">
      <c r="A200" s="13" t="s">
        <v>430</v>
      </c>
      <c r="B200" s="14" t="s">
        <v>546</v>
      </c>
      <c r="C200" s="14"/>
      <c r="D200" s="13"/>
      <c r="E200" s="21">
        <v>1</v>
      </c>
      <c r="F200" s="21">
        <v>1621856.8</v>
      </c>
      <c r="G200" s="21">
        <v>1621856.8</v>
      </c>
    </row>
    <row r="201" ht="25" customHeight="1">
      <c r="A201" s="22" t="s">
        <v>504</v>
      </c>
      <c r="B201" s="22"/>
      <c r="C201" s="22"/>
      <c r="D201" s="22"/>
      <c r="E201" s="23">
        <f>SUBTOTAL(9,E200:E200)</f>
      </c>
      <c r="F201" s="23" t="s">
        <v>253</v>
      </c>
      <c r="G201" s="23">
        <f>SUBTOTAL(9,G200:G200)</f>
      </c>
    </row>
    <row r="202" ht="60" customHeight="1">
      <c r="A202" s="13" t="s">
        <v>434</v>
      </c>
      <c r="B202" s="14" t="s">
        <v>547</v>
      </c>
      <c r="C202" s="14"/>
      <c r="D202" s="13"/>
      <c r="E202" s="21">
        <v>1</v>
      </c>
      <c r="F202" s="21">
        <v>69000</v>
      </c>
      <c r="G202" s="21">
        <v>69000</v>
      </c>
    </row>
    <row r="203" ht="25" customHeight="1">
      <c r="A203" s="22" t="s">
        <v>504</v>
      </c>
      <c r="B203" s="22"/>
      <c r="C203" s="22"/>
      <c r="D203" s="22"/>
      <c r="E203" s="23">
        <f>SUBTOTAL(9,E202:E202)</f>
      </c>
      <c r="F203" s="23" t="s">
        <v>253</v>
      </c>
      <c r="G203" s="23">
        <f>SUBTOTAL(9,G202:G202)</f>
      </c>
    </row>
    <row r="204" ht="60" customHeight="1">
      <c r="A204" s="13" t="s">
        <v>548</v>
      </c>
      <c r="B204" s="14" t="s">
        <v>549</v>
      </c>
      <c r="C204" s="14"/>
      <c r="D204" s="13"/>
      <c r="E204" s="21">
        <v>1</v>
      </c>
      <c r="F204" s="21">
        <v>284700</v>
      </c>
      <c r="G204" s="21">
        <v>284700</v>
      </c>
    </row>
    <row r="205" ht="25" customHeight="1">
      <c r="A205" s="22" t="s">
        <v>504</v>
      </c>
      <c r="B205" s="22"/>
      <c r="C205" s="22"/>
      <c r="D205" s="22"/>
      <c r="E205" s="23">
        <f>SUBTOTAL(9,E204:E204)</f>
      </c>
      <c r="F205" s="23" t="s">
        <v>253</v>
      </c>
      <c r="G205" s="23">
        <f>SUBTOTAL(9,G204:G204)</f>
      </c>
    </row>
    <row r="206" ht="60" customHeight="1">
      <c r="A206" s="13" t="s">
        <v>550</v>
      </c>
      <c r="B206" s="14" t="s">
        <v>551</v>
      </c>
      <c r="C206" s="14"/>
      <c r="D206" s="13"/>
      <c r="E206" s="21">
        <v>1</v>
      </c>
      <c r="F206" s="21">
        <v>130000</v>
      </c>
      <c r="G206" s="21">
        <v>130000</v>
      </c>
    </row>
    <row r="207" ht="25" customHeight="1">
      <c r="A207" s="22" t="s">
        <v>504</v>
      </c>
      <c r="B207" s="22"/>
      <c r="C207" s="22"/>
      <c r="D207" s="22"/>
      <c r="E207" s="23">
        <f>SUBTOTAL(9,E206:E206)</f>
      </c>
      <c r="F207" s="23" t="s">
        <v>253</v>
      </c>
      <c r="G207" s="23">
        <f>SUBTOTAL(9,G206:G206)</f>
      </c>
    </row>
    <row r="208" ht="60" customHeight="1">
      <c r="A208" s="13" t="s">
        <v>438</v>
      </c>
      <c r="B208" s="14" t="s">
        <v>552</v>
      </c>
      <c r="C208" s="14"/>
      <c r="D208" s="13"/>
      <c r="E208" s="21">
        <v>1</v>
      </c>
      <c r="F208" s="21">
        <v>167000</v>
      </c>
      <c r="G208" s="21">
        <v>167000</v>
      </c>
    </row>
    <row r="209" ht="25" customHeight="1">
      <c r="A209" s="22" t="s">
        <v>504</v>
      </c>
      <c r="B209" s="22"/>
      <c r="C209" s="22"/>
      <c r="D209" s="22"/>
      <c r="E209" s="23">
        <f>SUBTOTAL(9,E208:E208)</f>
      </c>
      <c r="F209" s="23" t="s">
        <v>253</v>
      </c>
      <c r="G209" s="23">
        <f>SUBTOTAL(9,G208:G208)</f>
      </c>
    </row>
    <row r="210" ht="60" customHeight="1">
      <c r="A210" s="13" t="s">
        <v>440</v>
      </c>
      <c r="B210" s="14" t="s">
        <v>553</v>
      </c>
      <c r="C210" s="14"/>
      <c r="D210" s="13"/>
      <c r="E210" s="21">
        <v>1</v>
      </c>
      <c r="F210" s="21">
        <v>3680000</v>
      </c>
      <c r="G210" s="21">
        <v>3680000</v>
      </c>
    </row>
    <row r="211" ht="25" customHeight="1">
      <c r="A211" s="22" t="s">
        <v>504</v>
      </c>
      <c r="B211" s="22"/>
      <c r="C211" s="22"/>
      <c r="D211" s="22"/>
      <c r="E211" s="23">
        <f>SUBTOTAL(9,E210:E210)</f>
      </c>
      <c r="F211" s="23" t="s">
        <v>253</v>
      </c>
      <c r="G211" s="23">
        <f>SUBTOTAL(9,G210:G210)</f>
      </c>
    </row>
    <row r="212" ht="80" customHeight="1">
      <c r="A212" s="13" t="s">
        <v>442</v>
      </c>
      <c r="B212" s="14" t="s">
        <v>554</v>
      </c>
      <c r="C212" s="14"/>
      <c r="D212" s="13"/>
      <c r="E212" s="21">
        <v>1</v>
      </c>
      <c r="F212" s="21">
        <v>1128070.48</v>
      </c>
      <c r="G212" s="21">
        <v>1128070.48</v>
      </c>
    </row>
    <row r="213" ht="25" customHeight="1">
      <c r="A213" s="22" t="s">
        <v>504</v>
      </c>
      <c r="B213" s="22"/>
      <c r="C213" s="22"/>
      <c r="D213" s="22"/>
      <c r="E213" s="23">
        <f>SUBTOTAL(9,E212:E212)</f>
      </c>
      <c r="F213" s="23" t="s">
        <v>253</v>
      </c>
      <c r="G213" s="23">
        <f>SUBTOTAL(9,G212:G212)</f>
      </c>
    </row>
    <row r="214" ht="60" customHeight="1">
      <c r="A214" s="13" t="s">
        <v>555</v>
      </c>
      <c r="B214" s="14" t="s">
        <v>556</v>
      </c>
      <c r="C214" s="14"/>
      <c r="D214" s="13"/>
      <c r="E214" s="21">
        <v>1</v>
      </c>
      <c r="F214" s="21">
        <v>74500</v>
      </c>
      <c r="G214" s="21">
        <v>74500</v>
      </c>
    </row>
    <row r="215" ht="25" customHeight="1">
      <c r="A215" s="22" t="s">
        <v>504</v>
      </c>
      <c r="B215" s="22"/>
      <c r="C215" s="22"/>
      <c r="D215" s="22"/>
      <c r="E215" s="23">
        <f>SUBTOTAL(9,E214:E214)</f>
      </c>
      <c r="F215" s="23" t="s">
        <v>253</v>
      </c>
      <c r="G215" s="23">
        <f>SUBTOTAL(9,G214:G214)</f>
      </c>
    </row>
    <row r="216" ht="25" customHeight="1">
      <c r="A216" s="22" t="s">
        <v>505</v>
      </c>
      <c r="B216" s="22"/>
      <c r="C216" s="22"/>
      <c r="D216" s="22"/>
      <c r="E216" s="22"/>
      <c r="F216" s="22"/>
      <c r="G216" s="23">
        <f>SUBTOTAL(9,G198:G215)</f>
      </c>
    </row>
    <row r="217" ht="25" customHeight="1">
</row>
    <row r="218" ht="20" customHeight="1">
      <c r="A218" s="34" t="s">
        <v>344</v>
      </c>
      <c r="B218" s="34"/>
      <c r="C218" s="24" t="s">
        <v>204</v>
      </c>
      <c r="D218" s="24"/>
      <c r="E218" s="24"/>
      <c r="F218" s="24"/>
      <c r="G218" s="24"/>
    </row>
    <row r="219" ht="20" customHeight="1">
      <c r="A219" s="34" t="s">
        <v>345</v>
      </c>
      <c r="B219" s="34"/>
      <c r="C219" s="24" t="s">
        <v>346</v>
      </c>
      <c r="D219" s="24"/>
      <c r="E219" s="24"/>
      <c r="F219" s="24"/>
      <c r="G219" s="24"/>
    </row>
    <row r="220" ht="25" customHeight="1">
      <c r="A220" s="34" t="s">
        <v>347</v>
      </c>
      <c r="B220" s="34"/>
      <c r="C220" s="24" t="s">
        <v>309</v>
      </c>
      <c r="D220" s="24"/>
      <c r="E220" s="24"/>
      <c r="F220" s="24"/>
      <c r="G220" s="24"/>
    </row>
    <row r="221" ht="15" customHeight="1">
</row>
    <row r="222" ht="25" customHeight="1">
      <c r="A222" s="6" t="s">
        <v>557</v>
      </c>
      <c r="B222" s="6"/>
      <c r="C222" s="6"/>
      <c r="D222" s="6"/>
      <c r="E222" s="6"/>
      <c r="F222" s="6"/>
      <c r="G222" s="6"/>
    </row>
    <row r="223" ht="15" customHeight="1">
</row>
    <row r="224" ht="50" customHeight="1">
      <c r="A224" s="13" t="s">
        <v>241</v>
      </c>
      <c r="B224" s="13" t="s">
        <v>459</v>
      </c>
      <c r="C224" s="13"/>
      <c r="D224" s="13" t="s">
        <v>499</v>
      </c>
      <c r="E224" s="13" t="s">
        <v>500</v>
      </c>
      <c r="F224" s="13" t="s">
        <v>501</v>
      </c>
      <c r="G224" s="13" t="s">
        <v>502</v>
      </c>
    </row>
    <row r="225" ht="15" customHeight="1">
      <c r="A225" s="13">
        <v>1</v>
      </c>
      <c r="B225" s="13">
        <v>2</v>
      </c>
      <c r="C225" s="13"/>
      <c r="D225" s="13">
        <v>3</v>
      </c>
      <c r="E225" s="13">
        <v>4</v>
      </c>
      <c r="F225" s="13">
        <v>5</v>
      </c>
      <c r="G225" s="13">
        <v>6</v>
      </c>
    </row>
    <row r="226" ht="40" customHeight="1">
      <c r="A226" s="13" t="s">
        <v>444</v>
      </c>
      <c r="B226" s="14" t="s">
        <v>558</v>
      </c>
      <c r="C226" s="14"/>
      <c r="D226" s="13"/>
      <c r="E226" s="21">
        <v>1</v>
      </c>
      <c r="F226" s="21">
        <v>9569.94</v>
      </c>
      <c r="G226" s="21">
        <v>9569.94</v>
      </c>
    </row>
    <row r="227" ht="25" customHeight="1">
      <c r="A227" s="22" t="s">
        <v>504</v>
      </c>
      <c r="B227" s="22"/>
      <c r="C227" s="22"/>
      <c r="D227" s="22"/>
      <c r="E227" s="23">
        <f>SUBTOTAL(9,E226:E226)</f>
      </c>
      <c r="F227" s="23" t="s">
        <v>253</v>
      </c>
      <c r="G227" s="23">
        <f>SUBTOTAL(9,G226:G226)</f>
      </c>
    </row>
    <row r="228" ht="25" customHeight="1">
      <c r="A228" s="22" t="s">
        <v>505</v>
      </c>
      <c r="B228" s="22"/>
      <c r="C228" s="22"/>
      <c r="D228" s="22"/>
      <c r="E228" s="22"/>
      <c r="F228" s="22"/>
      <c r="G228" s="23">
        <f>SUBTOTAL(9,G226:G227)</f>
      </c>
    </row>
    <row r="229" ht="25" customHeight="1">
</row>
    <row r="230" ht="20" customHeight="1">
      <c r="A230" s="34" t="s">
        <v>344</v>
      </c>
      <c r="B230" s="34"/>
      <c r="C230" s="24" t="s">
        <v>204</v>
      </c>
      <c r="D230" s="24"/>
      <c r="E230" s="24"/>
      <c r="F230" s="24"/>
      <c r="G230" s="24"/>
    </row>
    <row r="231" ht="20" customHeight="1">
      <c r="A231" s="34" t="s">
        <v>345</v>
      </c>
      <c r="B231" s="34"/>
      <c r="C231" s="24" t="s">
        <v>346</v>
      </c>
      <c r="D231" s="24"/>
      <c r="E231" s="24"/>
      <c r="F231" s="24"/>
      <c r="G231" s="24"/>
    </row>
    <row r="232" ht="25" customHeight="1">
      <c r="A232" s="34" t="s">
        <v>347</v>
      </c>
      <c r="B232" s="34"/>
      <c r="C232" s="24" t="s">
        <v>309</v>
      </c>
      <c r="D232" s="24"/>
      <c r="E232" s="24"/>
      <c r="F232" s="24"/>
      <c r="G232" s="24"/>
    </row>
    <row r="233" ht="15" customHeight="1">
</row>
    <row r="234" ht="25" customHeight="1">
      <c r="A234" s="6" t="s">
        <v>516</v>
      </c>
      <c r="B234" s="6"/>
      <c r="C234" s="6"/>
      <c r="D234" s="6"/>
      <c r="E234" s="6"/>
      <c r="F234" s="6"/>
      <c r="G234" s="6"/>
    </row>
    <row r="235" ht="15" customHeight="1">
</row>
    <row r="236" ht="50" customHeight="1">
      <c r="A236" s="13" t="s">
        <v>241</v>
      </c>
      <c r="B236" s="13" t="s">
        <v>459</v>
      </c>
      <c r="C236" s="13"/>
      <c r="D236" s="13" t="s">
        <v>499</v>
      </c>
      <c r="E236" s="13" t="s">
        <v>500</v>
      </c>
      <c r="F236" s="13" t="s">
        <v>501</v>
      </c>
      <c r="G236" s="13" t="s">
        <v>502</v>
      </c>
    </row>
    <row r="237" ht="15" customHeight="1">
      <c r="A237" s="13">
        <v>1</v>
      </c>
      <c r="B237" s="13">
        <v>2</v>
      </c>
      <c r="C237" s="13"/>
      <c r="D237" s="13">
        <v>3</v>
      </c>
      <c r="E237" s="13">
        <v>4</v>
      </c>
      <c r="F237" s="13">
        <v>5</v>
      </c>
      <c r="G237" s="13">
        <v>6</v>
      </c>
    </row>
    <row r="238" ht="80" customHeight="1">
      <c r="A238" s="13" t="s">
        <v>446</v>
      </c>
      <c r="B238" s="14" t="s">
        <v>559</v>
      </c>
      <c r="C238" s="14"/>
      <c r="D238" s="13"/>
      <c r="E238" s="21">
        <v>1</v>
      </c>
      <c r="F238" s="21">
        <v>100000</v>
      </c>
      <c r="G238" s="21">
        <v>100000</v>
      </c>
    </row>
    <row r="239" ht="25" customHeight="1">
      <c r="A239" s="22" t="s">
        <v>504</v>
      </c>
      <c r="B239" s="22"/>
      <c r="C239" s="22"/>
      <c r="D239" s="22"/>
      <c r="E239" s="23">
        <f>SUBTOTAL(9,E238:E238)</f>
      </c>
      <c r="F239" s="23" t="s">
        <v>253</v>
      </c>
      <c r="G239" s="23">
        <f>SUBTOTAL(9,G238:G238)</f>
      </c>
    </row>
    <row r="240" ht="80" customHeight="1">
      <c r="A240" s="13" t="s">
        <v>448</v>
      </c>
      <c r="B240" s="14" t="s">
        <v>560</v>
      </c>
      <c r="C240" s="14"/>
      <c r="D240" s="13"/>
      <c r="E240" s="21">
        <v>1</v>
      </c>
      <c r="F240" s="21">
        <v>80000</v>
      </c>
      <c r="G240" s="21">
        <v>80000</v>
      </c>
    </row>
    <row r="241" ht="25" customHeight="1">
      <c r="A241" s="22" t="s">
        <v>504</v>
      </c>
      <c r="B241" s="22"/>
      <c r="C241" s="22"/>
      <c r="D241" s="22"/>
      <c r="E241" s="23">
        <f>SUBTOTAL(9,E240:E240)</f>
      </c>
      <c r="F241" s="23" t="s">
        <v>253</v>
      </c>
      <c r="G241" s="23">
        <f>SUBTOTAL(9,G240:G240)</f>
      </c>
    </row>
    <row r="242" ht="60" customHeight="1">
      <c r="A242" s="13" t="s">
        <v>450</v>
      </c>
      <c r="B242" s="14" t="s">
        <v>561</v>
      </c>
      <c r="C242" s="14"/>
      <c r="D242" s="13"/>
      <c r="E242" s="21">
        <v>1</v>
      </c>
      <c r="F242" s="21">
        <v>1673263.84</v>
      </c>
      <c r="G242" s="21">
        <v>1673263.84</v>
      </c>
    </row>
    <row r="243" ht="25" customHeight="1">
      <c r="A243" s="22" t="s">
        <v>504</v>
      </c>
      <c r="B243" s="22"/>
      <c r="C243" s="22"/>
      <c r="D243" s="22"/>
      <c r="E243" s="23">
        <f>SUBTOTAL(9,E242:E242)</f>
      </c>
      <c r="F243" s="23" t="s">
        <v>253</v>
      </c>
      <c r="G243" s="23">
        <f>SUBTOTAL(9,G242:G242)</f>
      </c>
    </row>
    <row r="244" ht="25" customHeight="1">
      <c r="A244" s="22" t="s">
        <v>505</v>
      </c>
      <c r="B244" s="22"/>
      <c r="C244" s="22"/>
      <c r="D244" s="22"/>
      <c r="E244" s="22"/>
      <c r="F244" s="22"/>
      <c r="G244" s="23">
        <f>SUBTOTAL(9,G238:G243)</f>
      </c>
    </row>
    <row r="245" ht="25" customHeight="1">
</row>
    <row r="246" ht="20" customHeight="1">
      <c r="A246" s="34" t="s">
        <v>344</v>
      </c>
      <c r="B246" s="34"/>
      <c r="C246" s="24" t="s">
        <v>204</v>
      </c>
      <c r="D246" s="24"/>
      <c r="E246" s="24"/>
      <c r="F246" s="24"/>
      <c r="G246" s="24"/>
    </row>
    <row r="247" ht="20" customHeight="1">
      <c r="A247" s="34" t="s">
        <v>345</v>
      </c>
      <c r="B247" s="34"/>
      <c r="C247" s="24" t="s">
        <v>346</v>
      </c>
      <c r="D247" s="24"/>
      <c r="E247" s="24"/>
      <c r="F247" s="24"/>
      <c r="G247" s="24"/>
    </row>
    <row r="248" ht="25" customHeight="1">
      <c r="A248" s="34" t="s">
        <v>347</v>
      </c>
      <c r="B248" s="34"/>
      <c r="C248" s="24" t="s">
        <v>309</v>
      </c>
      <c r="D248" s="24"/>
      <c r="E248" s="24"/>
      <c r="F248" s="24"/>
      <c r="G248" s="24"/>
    </row>
    <row r="249" ht="15" customHeight="1">
</row>
    <row r="250" ht="25" customHeight="1">
      <c r="A250" s="6" t="s">
        <v>562</v>
      </c>
      <c r="B250" s="6"/>
      <c r="C250" s="6"/>
      <c r="D250" s="6"/>
      <c r="E250" s="6"/>
      <c r="F250" s="6"/>
      <c r="G250" s="6"/>
    </row>
    <row r="251" ht="15" customHeight="1">
</row>
    <row r="252" ht="50" customHeight="1">
      <c r="A252" s="13" t="s">
        <v>241</v>
      </c>
      <c r="B252" s="13" t="s">
        <v>459</v>
      </c>
      <c r="C252" s="13"/>
      <c r="D252" s="13" t="s">
        <v>499</v>
      </c>
      <c r="E252" s="13" t="s">
        <v>500</v>
      </c>
      <c r="F252" s="13" t="s">
        <v>501</v>
      </c>
      <c r="G252" s="13" t="s">
        <v>502</v>
      </c>
    </row>
    <row r="253" ht="15" customHeight="1">
      <c r="A253" s="13">
        <v>1</v>
      </c>
      <c r="B253" s="13">
        <v>2</v>
      </c>
      <c r="C253" s="13"/>
      <c r="D253" s="13">
        <v>3</v>
      </c>
      <c r="E253" s="13">
        <v>4</v>
      </c>
      <c r="F253" s="13">
        <v>5</v>
      </c>
      <c r="G253" s="13">
        <v>6</v>
      </c>
    </row>
    <row r="254" ht="60" customHeight="1">
      <c r="A254" s="13" t="s">
        <v>563</v>
      </c>
      <c r="B254" s="14" t="s">
        <v>564</v>
      </c>
      <c r="C254" s="14"/>
      <c r="D254" s="13"/>
      <c r="E254" s="21">
        <v>1</v>
      </c>
      <c r="F254" s="21">
        <v>215585</v>
      </c>
      <c r="G254" s="21">
        <v>215585</v>
      </c>
    </row>
    <row r="255" ht="25" customHeight="1">
      <c r="A255" s="22" t="s">
        <v>504</v>
      </c>
      <c r="B255" s="22"/>
      <c r="C255" s="22"/>
      <c r="D255" s="22"/>
      <c r="E255" s="23">
        <f>SUBTOTAL(9,E254:E254)</f>
      </c>
      <c r="F255" s="23" t="s">
        <v>253</v>
      </c>
      <c r="G255" s="23">
        <f>SUBTOTAL(9,G254:G254)</f>
      </c>
    </row>
    <row r="256" ht="25" customHeight="1">
      <c r="A256" s="22" t="s">
        <v>505</v>
      </c>
      <c r="B256" s="22"/>
      <c r="C256" s="22"/>
      <c r="D256" s="22"/>
      <c r="E256" s="22"/>
      <c r="F256" s="22"/>
      <c r="G256" s="23">
        <f>SUBTOTAL(9,G254:G255)</f>
      </c>
    </row>
    <row r="257" ht="25" customHeight="1">
</row>
    <row r="258" ht="20" customHeight="1">
      <c r="A258" s="34" t="s">
        <v>344</v>
      </c>
      <c r="B258" s="34"/>
      <c r="C258" s="24" t="s">
        <v>204</v>
      </c>
      <c r="D258" s="24"/>
      <c r="E258" s="24"/>
      <c r="F258" s="24"/>
      <c r="G258" s="24"/>
    </row>
    <row r="259" ht="20" customHeight="1">
      <c r="A259" s="34" t="s">
        <v>345</v>
      </c>
      <c r="B259" s="34"/>
      <c r="C259" s="24" t="s">
        <v>346</v>
      </c>
      <c r="D259" s="24"/>
      <c r="E259" s="24"/>
      <c r="F259" s="24"/>
      <c r="G259" s="24"/>
    </row>
    <row r="260" ht="25" customHeight="1">
      <c r="A260" s="34" t="s">
        <v>347</v>
      </c>
      <c r="B260" s="34"/>
      <c r="C260" s="24" t="s">
        <v>309</v>
      </c>
      <c r="D260" s="24"/>
      <c r="E260" s="24"/>
      <c r="F260" s="24"/>
      <c r="G260" s="24"/>
    </row>
    <row r="261" ht="15" customHeight="1">
</row>
    <row r="262" ht="25" customHeight="1">
      <c r="A262" s="6" t="s">
        <v>565</v>
      </c>
      <c r="B262" s="6"/>
      <c r="C262" s="6"/>
      <c r="D262" s="6"/>
      <c r="E262" s="6"/>
      <c r="F262" s="6"/>
      <c r="G262" s="6"/>
    </row>
    <row r="263" ht="15" customHeight="1">
</row>
    <row r="264" ht="50" customHeight="1">
      <c r="A264" s="13" t="s">
        <v>241</v>
      </c>
      <c r="B264" s="13" t="s">
        <v>459</v>
      </c>
      <c r="C264" s="13"/>
      <c r="D264" s="13" t="s">
        <v>499</v>
      </c>
      <c r="E264" s="13" t="s">
        <v>500</v>
      </c>
      <c r="F264" s="13" t="s">
        <v>501</v>
      </c>
      <c r="G264" s="13" t="s">
        <v>502</v>
      </c>
    </row>
    <row r="265" ht="15" customHeight="1">
      <c r="A265" s="13">
        <v>1</v>
      </c>
      <c r="B265" s="13">
        <v>2</v>
      </c>
      <c r="C265" s="13"/>
      <c r="D265" s="13">
        <v>3</v>
      </c>
      <c r="E265" s="13">
        <v>4</v>
      </c>
      <c r="F265" s="13">
        <v>5</v>
      </c>
      <c r="G265" s="13">
        <v>6</v>
      </c>
    </row>
    <row r="266" ht="40" customHeight="1">
      <c r="A266" s="13" t="s">
        <v>566</v>
      </c>
      <c r="B266" s="14" t="s">
        <v>567</v>
      </c>
      <c r="C266" s="14"/>
      <c r="D266" s="13"/>
      <c r="E266" s="21">
        <v>1</v>
      </c>
      <c r="F266" s="21">
        <v>954418.99</v>
      </c>
      <c r="G266" s="21">
        <v>954418.99</v>
      </c>
    </row>
    <row r="267" ht="25" customHeight="1">
      <c r="A267" s="22" t="s">
        <v>504</v>
      </c>
      <c r="B267" s="22"/>
      <c r="C267" s="22"/>
      <c r="D267" s="22"/>
      <c r="E267" s="23">
        <f>SUBTOTAL(9,E266:E266)</f>
      </c>
      <c r="F267" s="23" t="s">
        <v>253</v>
      </c>
      <c r="G267" s="23">
        <f>SUBTOTAL(9,G266:G266)</f>
      </c>
    </row>
    <row r="268" ht="25" customHeight="1">
      <c r="A268" s="22" t="s">
        <v>505</v>
      </c>
      <c r="B268" s="22"/>
      <c r="C268" s="22"/>
      <c r="D268" s="22"/>
      <c r="E268" s="22"/>
      <c r="F268" s="22"/>
      <c r="G268" s="23">
        <f>SUBTOTAL(9,G266:G267)</f>
      </c>
    </row>
    <row r="269" ht="25" customHeight="1">
</row>
    <row r="270" ht="20" customHeight="1">
      <c r="A270" s="34" t="s">
        <v>344</v>
      </c>
      <c r="B270" s="34"/>
      <c r="C270" s="24" t="s">
        <v>204</v>
      </c>
      <c r="D270" s="24"/>
      <c r="E270" s="24"/>
      <c r="F270" s="24"/>
      <c r="G270" s="24"/>
    </row>
    <row r="271" ht="20" customHeight="1">
      <c r="A271" s="34" t="s">
        <v>345</v>
      </c>
      <c r="B271" s="34"/>
      <c r="C271" s="24" t="s">
        <v>346</v>
      </c>
      <c r="D271" s="24"/>
      <c r="E271" s="24"/>
      <c r="F271" s="24"/>
      <c r="G271" s="24"/>
    </row>
    <row r="272" ht="25" customHeight="1">
      <c r="A272" s="34" t="s">
        <v>347</v>
      </c>
      <c r="B272" s="34"/>
      <c r="C272" s="24" t="s">
        <v>309</v>
      </c>
      <c r="D272" s="24"/>
      <c r="E272" s="24"/>
      <c r="F272" s="24"/>
      <c r="G272" s="24"/>
    </row>
    <row r="273" ht="15" customHeight="1">
</row>
    <row r="274" ht="25" customHeight="1">
      <c r="A274" s="6" t="s">
        <v>521</v>
      </c>
      <c r="B274" s="6"/>
      <c r="C274" s="6"/>
      <c r="D274" s="6"/>
      <c r="E274" s="6"/>
      <c r="F274" s="6"/>
      <c r="G274" s="6"/>
    </row>
    <row r="275" ht="15" customHeight="1">
</row>
    <row r="276" ht="50" customHeight="1">
      <c r="A276" s="13" t="s">
        <v>241</v>
      </c>
      <c r="B276" s="13" t="s">
        <v>459</v>
      </c>
      <c r="C276" s="13"/>
      <c r="D276" s="13" t="s">
        <v>499</v>
      </c>
      <c r="E276" s="13" t="s">
        <v>500</v>
      </c>
      <c r="F276" s="13" t="s">
        <v>501</v>
      </c>
      <c r="G276" s="13" t="s">
        <v>502</v>
      </c>
    </row>
    <row r="277" ht="15" customHeight="1">
      <c r="A277" s="13">
        <v>1</v>
      </c>
      <c r="B277" s="13">
        <v>2</v>
      </c>
      <c r="C277" s="13"/>
      <c r="D277" s="13">
        <v>3</v>
      </c>
      <c r="E277" s="13">
        <v>4</v>
      </c>
      <c r="F277" s="13">
        <v>5</v>
      </c>
      <c r="G277" s="13">
        <v>6</v>
      </c>
    </row>
    <row r="278" ht="80" customHeight="1">
      <c r="A278" s="13" t="s">
        <v>568</v>
      </c>
      <c r="B278" s="14" t="s">
        <v>569</v>
      </c>
      <c r="C278" s="14"/>
      <c r="D278" s="13"/>
      <c r="E278" s="21">
        <v>1</v>
      </c>
      <c r="F278" s="21">
        <v>100000</v>
      </c>
      <c r="G278" s="21">
        <v>100000</v>
      </c>
    </row>
    <row r="279" ht="25" customHeight="1">
      <c r="A279" s="22" t="s">
        <v>504</v>
      </c>
      <c r="B279" s="22"/>
      <c r="C279" s="22"/>
      <c r="D279" s="22"/>
      <c r="E279" s="23">
        <f>SUBTOTAL(9,E278:E278)</f>
      </c>
      <c r="F279" s="23" t="s">
        <v>253</v>
      </c>
      <c r="G279" s="23">
        <f>SUBTOTAL(9,G278:G278)</f>
      </c>
    </row>
    <row r="280" ht="100" customHeight="1">
      <c r="A280" s="13" t="s">
        <v>570</v>
      </c>
      <c r="B280" s="14" t="s">
        <v>571</v>
      </c>
      <c r="C280" s="14"/>
      <c r="D280" s="13"/>
      <c r="E280" s="21">
        <v>1</v>
      </c>
      <c r="F280" s="21">
        <v>91413.46</v>
      </c>
      <c r="G280" s="21">
        <v>91413.46</v>
      </c>
    </row>
    <row r="281" ht="25" customHeight="1">
      <c r="A281" s="22" t="s">
        <v>504</v>
      </c>
      <c r="B281" s="22"/>
      <c r="C281" s="22"/>
      <c r="D281" s="22"/>
      <c r="E281" s="23">
        <f>SUBTOTAL(9,E280:E280)</f>
      </c>
      <c r="F281" s="23" t="s">
        <v>253</v>
      </c>
      <c r="G281" s="23">
        <f>SUBTOTAL(9,G280:G280)</f>
      </c>
    </row>
    <row r="282" ht="100" customHeight="1">
      <c r="A282" s="13" t="s">
        <v>572</v>
      </c>
      <c r="B282" s="14" t="s">
        <v>573</v>
      </c>
      <c r="C282" s="14"/>
      <c r="D282" s="13"/>
      <c r="E282" s="21">
        <v>1</v>
      </c>
      <c r="F282" s="21">
        <v>300000</v>
      </c>
      <c r="G282" s="21">
        <v>300000</v>
      </c>
    </row>
    <row r="283" ht="25" customHeight="1">
      <c r="A283" s="22" t="s">
        <v>504</v>
      </c>
      <c r="B283" s="22"/>
      <c r="C283" s="22"/>
      <c r="D283" s="22"/>
      <c r="E283" s="23">
        <f>SUBTOTAL(9,E282:E282)</f>
      </c>
      <c r="F283" s="23" t="s">
        <v>253</v>
      </c>
      <c r="G283" s="23">
        <f>SUBTOTAL(9,G282:G282)</f>
      </c>
    </row>
    <row r="284" ht="100" customHeight="1">
      <c r="A284" s="13" t="s">
        <v>574</v>
      </c>
      <c r="B284" s="14" t="s">
        <v>575</v>
      </c>
      <c r="C284" s="14"/>
      <c r="D284" s="13"/>
      <c r="E284" s="21">
        <v>1</v>
      </c>
      <c r="F284" s="21">
        <v>80000</v>
      </c>
      <c r="G284" s="21">
        <v>80000</v>
      </c>
    </row>
    <row r="285" ht="25" customHeight="1">
      <c r="A285" s="22" t="s">
        <v>504</v>
      </c>
      <c r="B285" s="22"/>
      <c r="C285" s="22"/>
      <c r="D285" s="22"/>
      <c r="E285" s="23">
        <f>SUBTOTAL(9,E284:E284)</f>
      </c>
      <c r="F285" s="23" t="s">
        <v>253</v>
      </c>
      <c r="G285" s="23">
        <f>SUBTOTAL(9,G284:G284)</f>
      </c>
    </row>
    <row r="286" ht="80" customHeight="1">
      <c r="A286" s="13" t="s">
        <v>576</v>
      </c>
      <c r="B286" s="14" t="s">
        <v>577</v>
      </c>
      <c r="C286" s="14"/>
      <c r="D286" s="13"/>
      <c r="E286" s="21">
        <v>1</v>
      </c>
      <c r="F286" s="21">
        <v>929409</v>
      </c>
      <c r="G286" s="21">
        <v>929409</v>
      </c>
    </row>
    <row r="287" ht="80" customHeight="1">
      <c r="A287" s="13" t="s">
        <v>576</v>
      </c>
      <c r="B287" s="14" t="s">
        <v>578</v>
      </c>
      <c r="C287" s="14"/>
      <c r="D287" s="13"/>
      <c r="E287" s="21">
        <v>1</v>
      </c>
      <c r="F287" s="21">
        <v>910253</v>
      </c>
      <c r="G287" s="21">
        <v>910253</v>
      </c>
    </row>
    <row r="288" ht="120" customHeight="1">
      <c r="A288" s="13" t="s">
        <v>576</v>
      </c>
      <c r="B288" s="14" t="s">
        <v>579</v>
      </c>
      <c r="C288" s="14"/>
      <c r="D288" s="13"/>
      <c r="E288" s="21">
        <v>1</v>
      </c>
      <c r="F288" s="21">
        <v>1075092</v>
      </c>
      <c r="G288" s="21">
        <v>1075092</v>
      </c>
    </row>
    <row r="289" ht="80" customHeight="1">
      <c r="A289" s="13" t="s">
        <v>576</v>
      </c>
      <c r="B289" s="14" t="s">
        <v>580</v>
      </c>
      <c r="C289" s="14"/>
      <c r="D289" s="13"/>
      <c r="E289" s="21">
        <v>1</v>
      </c>
      <c r="F289" s="21">
        <v>1233957.97</v>
      </c>
      <c r="G289" s="21">
        <v>1233957.97</v>
      </c>
    </row>
    <row r="290" ht="80" customHeight="1">
      <c r="A290" s="13" t="s">
        <v>576</v>
      </c>
      <c r="B290" s="14" t="s">
        <v>581</v>
      </c>
      <c r="C290" s="14"/>
      <c r="D290" s="13"/>
      <c r="E290" s="21">
        <v>1</v>
      </c>
      <c r="F290" s="21">
        <v>232352</v>
      </c>
      <c r="G290" s="21">
        <v>232352</v>
      </c>
    </row>
    <row r="291" ht="80" customHeight="1">
      <c r="A291" s="13" t="s">
        <v>576</v>
      </c>
      <c r="B291" s="14" t="s">
        <v>582</v>
      </c>
      <c r="C291" s="14"/>
      <c r="D291" s="13"/>
      <c r="E291" s="21">
        <v>1</v>
      </c>
      <c r="F291" s="21">
        <v>100000</v>
      </c>
      <c r="G291" s="21">
        <v>100000</v>
      </c>
    </row>
    <row r="292" ht="25" customHeight="1">
      <c r="A292" s="22" t="s">
        <v>504</v>
      </c>
      <c r="B292" s="22"/>
      <c r="C292" s="22"/>
      <c r="D292" s="22"/>
      <c r="E292" s="23">
        <f>SUBTOTAL(9,E286:E291)</f>
      </c>
      <c r="F292" s="23" t="s">
        <v>253</v>
      </c>
      <c r="G292" s="23">
        <f>SUBTOTAL(9,G286:G291)</f>
      </c>
    </row>
    <row r="293" ht="25" customHeight="1">
      <c r="A293" s="22" t="s">
        <v>505</v>
      </c>
      <c r="B293" s="22"/>
      <c r="C293" s="22"/>
      <c r="D293" s="22"/>
      <c r="E293" s="22"/>
      <c r="F293" s="22"/>
      <c r="G293" s="23">
        <f>SUBTOTAL(9,G278:G292)</f>
      </c>
    </row>
    <row r="294" ht="25" customHeight="1">
</row>
    <row r="295" ht="20" customHeight="1">
      <c r="A295" s="34" t="s">
        <v>344</v>
      </c>
      <c r="B295" s="34"/>
      <c r="C295" s="24" t="s">
        <v>204</v>
      </c>
      <c r="D295" s="24"/>
      <c r="E295" s="24"/>
      <c r="F295" s="24"/>
      <c r="G295" s="24"/>
    </row>
    <row r="296" ht="20" customHeight="1">
      <c r="A296" s="34" t="s">
        <v>345</v>
      </c>
      <c r="B296" s="34"/>
      <c r="C296" s="24" t="s">
        <v>346</v>
      </c>
      <c r="D296" s="24"/>
      <c r="E296" s="24"/>
      <c r="F296" s="24"/>
      <c r="G296" s="24"/>
    </row>
    <row r="297" ht="25" customHeight="1">
      <c r="A297" s="34" t="s">
        <v>347</v>
      </c>
      <c r="B297" s="34"/>
      <c r="C297" s="24" t="s">
        <v>309</v>
      </c>
      <c r="D297" s="24"/>
      <c r="E297" s="24"/>
      <c r="F297" s="24"/>
      <c r="G297" s="24"/>
    </row>
    <row r="298" ht="15" customHeight="1">
</row>
    <row r="299" ht="25" customHeight="1">
      <c r="A299" s="6" t="s">
        <v>524</v>
      </c>
      <c r="B299" s="6"/>
      <c r="C299" s="6"/>
      <c r="D299" s="6"/>
      <c r="E299" s="6"/>
      <c r="F299" s="6"/>
      <c r="G299" s="6"/>
    </row>
    <row r="300" ht="15" customHeight="1">
</row>
    <row r="301" ht="50" customHeight="1">
      <c r="A301" s="13" t="s">
        <v>241</v>
      </c>
      <c r="B301" s="13" t="s">
        <v>459</v>
      </c>
      <c r="C301" s="13"/>
      <c r="D301" s="13" t="s">
        <v>499</v>
      </c>
      <c r="E301" s="13" t="s">
        <v>500</v>
      </c>
      <c r="F301" s="13" t="s">
        <v>501</v>
      </c>
      <c r="G301" s="13" t="s">
        <v>502</v>
      </c>
    </row>
    <row r="302" ht="15" customHeight="1">
      <c r="A302" s="13">
        <v>1</v>
      </c>
      <c r="B302" s="13">
        <v>2</v>
      </c>
      <c r="C302" s="13"/>
      <c r="D302" s="13">
        <v>3</v>
      </c>
      <c r="E302" s="13">
        <v>4</v>
      </c>
      <c r="F302" s="13">
        <v>5</v>
      </c>
      <c r="G302" s="13">
        <v>6</v>
      </c>
    </row>
    <row r="303" ht="80" customHeight="1">
      <c r="A303" s="13" t="s">
        <v>583</v>
      </c>
      <c r="B303" s="14" t="s">
        <v>584</v>
      </c>
      <c r="C303" s="14"/>
      <c r="D303" s="13"/>
      <c r="E303" s="21">
        <v>1</v>
      </c>
      <c r="F303" s="21">
        <v>260193</v>
      </c>
      <c r="G303" s="21">
        <v>260193</v>
      </c>
    </row>
    <row r="304" ht="25" customHeight="1">
      <c r="A304" s="22" t="s">
        <v>504</v>
      </c>
      <c r="B304" s="22"/>
      <c r="C304" s="22"/>
      <c r="D304" s="22"/>
      <c r="E304" s="23">
        <f>SUBTOTAL(9,E303:E303)</f>
      </c>
      <c r="F304" s="23" t="s">
        <v>253</v>
      </c>
      <c r="G304" s="23">
        <f>SUBTOTAL(9,G303:G303)</f>
      </c>
    </row>
    <row r="305" ht="25" customHeight="1">
      <c r="A305" s="22" t="s">
        <v>505</v>
      </c>
      <c r="B305" s="22"/>
      <c r="C305" s="22"/>
      <c r="D305" s="22"/>
      <c r="E305" s="22"/>
      <c r="F305" s="22"/>
      <c r="G305" s="23">
        <f>SUBTOTAL(9,G303:G304)</f>
      </c>
    </row>
    <row r="306" ht="25" customHeight="1">
</row>
    <row r="307" ht="20" customHeight="1">
      <c r="A307" s="34" t="s">
        <v>344</v>
      </c>
      <c r="B307" s="34"/>
      <c r="C307" s="24" t="s">
        <v>204</v>
      </c>
      <c r="D307" s="24"/>
      <c r="E307" s="24"/>
      <c r="F307" s="24"/>
      <c r="G307" s="24"/>
    </row>
    <row r="308" ht="20" customHeight="1">
      <c r="A308" s="34" t="s">
        <v>345</v>
      </c>
      <c r="B308" s="34"/>
      <c r="C308" s="24" t="s">
        <v>585</v>
      </c>
      <c r="D308" s="24"/>
      <c r="E308" s="24"/>
      <c r="F308" s="24"/>
      <c r="G308" s="24"/>
    </row>
    <row r="309" ht="25" customHeight="1">
      <c r="A309" s="34" t="s">
        <v>347</v>
      </c>
      <c r="B309" s="34"/>
      <c r="C309" s="24" t="s">
        <v>309</v>
      </c>
      <c r="D309" s="24"/>
      <c r="E309" s="24"/>
      <c r="F309" s="24"/>
      <c r="G309" s="24"/>
    </row>
    <row r="310" ht="15" customHeight="1">
</row>
    <row r="311" ht="25" customHeight="1">
      <c r="A311" s="6" t="s">
        <v>506</v>
      </c>
      <c r="B311" s="6"/>
      <c r="C311" s="6"/>
      <c r="D311" s="6"/>
      <c r="E311" s="6"/>
      <c r="F311" s="6"/>
      <c r="G311" s="6"/>
    </row>
    <row r="312" ht="15" customHeight="1">
</row>
    <row r="313" ht="50" customHeight="1">
      <c r="A313" s="13" t="s">
        <v>241</v>
      </c>
      <c r="B313" s="13" t="s">
        <v>459</v>
      </c>
      <c r="C313" s="13"/>
      <c r="D313" s="13" t="s">
        <v>499</v>
      </c>
      <c r="E313" s="13" t="s">
        <v>500</v>
      </c>
      <c r="F313" s="13" t="s">
        <v>501</v>
      </c>
      <c r="G313" s="13" t="s">
        <v>502</v>
      </c>
    </row>
    <row r="314" ht="15" customHeight="1">
      <c r="A314" s="13">
        <v>1</v>
      </c>
      <c r="B314" s="13">
        <v>2</v>
      </c>
      <c r="C314" s="13"/>
      <c r="D314" s="13">
        <v>3</v>
      </c>
      <c r="E314" s="13">
        <v>4</v>
      </c>
      <c r="F314" s="13">
        <v>5</v>
      </c>
      <c r="G314" s="13">
        <v>6</v>
      </c>
    </row>
    <row r="315" ht="40" customHeight="1">
      <c r="A315" s="13" t="s">
        <v>586</v>
      </c>
      <c r="B315" s="14" t="s">
        <v>587</v>
      </c>
      <c r="C315" s="14"/>
      <c r="D315" s="13"/>
      <c r="E315" s="21">
        <v>1</v>
      </c>
      <c r="F315" s="21">
        <v>40000</v>
      </c>
      <c r="G315" s="21">
        <v>40000</v>
      </c>
    </row>
    <row r="316" ht="40" customHeight="1">
      <c r="A316" s="13" t="s">
        <v>586</v>
      </c>
      <c r="B316" s="14" t="s">
        <v>587</v>
      </c>
      <c r="C316" s="14"/>
      <c r="D316" s="13"/>
      <c r="E316" s="21">
        <v>1</v>
      </c>
      <c r="F316" s="21">
        <v>20000</v>
      </c>
      <c r="G316" s="21">
        <v>20000</v>
      </c>
    </row>
    <row r="317" ht="25" customHeight="1">
      <c r="A317" s="22" t="s">
        <v>504</v>
      </c>
      <c r="B317" s="22"/>
      <c r="C317" s="22"/>
      <c r="D317" s="22"/>
      <c r="E317" s="23">
        <f>SUBTOTAL(9,E315:E316)</f>
      </c>
      <c r="F317" s="23" t="s">
        <v>253</v>
      </c>
      <c r="G317" s="23">
        <f>SUBTOTAL(9,G315:G316)</f>
      </c>
    </row>
    <row r="318" ht="40" customHeight="1">
      <c r="A318" s="13" t="s">
        <v>588</v>
      </c>
      <c r="B318" s="14" t="s">
        <v>589</v>
      </c>
      <c r="C318" s="14"/>
      <c r="D318" s="13"/>
      <c r="E318" s="21">
        <v>1</v>
      </c>
      <c r="F318" s="21">
        <v>40000</v>
      </c>
      <c r="G318" s="21">
        <v>40000</v>
      </c>
    </row>
    <row r="319" ht="25" customHeight="1">
      <c r="A319" s="22" t="s">
        <v>504</v>
      </c>
      <c r="B319" s="22"/>
      <c r="C319" s="22"/>
      <c r="D319" s="22"/>
      <c r="E319" s="23">
        <f>SUBTOTAL(9,E318:E318)</f>
      </c>
      <c r="F319" s="23" t="s">
        <v>253</v>
      </c>
      <c r="G319" s="23">
        <f>SUBTOTAL(9,G318:G318)</f>
      </c>
    </row>
    <row r="320" ht="25" customHeight="1">
      <c r="A320" s="22" t="s">
        <v>505</v>
      </c>
      <c r="B320" s="22"/>
      <c r="C320" s="22"/>
      <c r="D320" s="22"/>
      <c r="E320" s="22"/>
      <c r="F320" s="22"/>
      <c r="G320" s="23">
        <f>SUBTOTAL(9,G315:G319)</f>
      </c>
    </row>
    <row r="321" ht="25" customHeight="1">
</row>
    <row r="322" ht="20" customHeight="1">
      <c r="A322" s="34" t="s">
        <v>344</v>
      </c>
      <c r="B322" s="34"/>
      <c r="C322" s="24" t="s">
        <v>204</v>
      </c>
      <c r="D322" s="24"/>
      <c r="E322" s="24"/>
      <c r="F322" s="24"/>
      <c r="G322" s="24"/>
    </row>
    <row r="323" ht="20" customHeight="1">
      <c r="A323" s="34" t="s">
        <v>345</v>
      </c>
      <c r="B323" s="34"/>
      <c r="C323" s="24" t="s">
        <v>585</v>
      </c>
      <c r="D323" s="24"/>
      <c r="E323" s="24"/>
      <c r="F323" s="24"/>
      <c r="G323" s="24"/>
    </row>
    <row r="324" ht="25" customHeight="1">
      <c r="A324" s="34" t="s">
        <v>347</v>
      </c>
      <c r="B324" s="34"/>
      <c r="C324" s="24" t="s">
        <v>309</v>
      </c>
      <c r="D324" s="24"/>
      <c r="E324" s="24"/>
      <c r="F324" s="24"/>
      <c r="G324" s="24"/>
    </row>
    <row r="325" ht="15" customHeight="1">
</row>
    <row r="326" ht="25" customHeight="1">
      <c r="A326" s="6" t="s">
        <v>514</v>
      </c>
      <c r="B326" s="6"/>
      <c r="C326" s="6"/>
      <c r="D326" s="6"/>
      <c r="E326" s="6"/>
      <c r="F326" s="6"/>
      <c r="G326" s="6"/>
    </row>
    <row r="327" ht="15" customHeight="1">
</row>
    <row r="328" ht="50" customHeight="1">
      <c r="A328" s="13" t="s">
        <v>241</v>
      </c>
      <c r="B328" s="13" t="s">
        <v>459</v>
      </c>
      <c r="C328" s="13"/>
      <c r="D328" s="13" t="s">
        <v>499</v>
      </c>
      <c r="E328" s="13" t="s">
        <v>500</v>
      </c>
      <c r="F328" s="13" t="s">
        <v>501</v>
      </c>
      <c r="G328" s="13" t="s">
        <v>502</v>
      </c>
    </row>
    <row r="329" ht="15" customHeight="1">
      <c r="A329" s="13">
        <v>1</v>
      </c>
      <c r="B329" s="13">
        <v>2</v>
      </c>
      <c r="C329" s="13"/>
      <c r="D329" s="13">
        <v>3</v>
      </c>
      <c r="E329" s="13">
        <v>4</v>
      </c>
      <c r="F329" s="13">
        <v>5</v>
      </c>
      <c r="G329" s="13">
        <v>6</v>
      </c>
    </row>
    <row r="330" ht="40" customHeight="1">
      <c r="A330" s="13" t="s">
        <v>590</v>
      </c>
      <c r="B330" s="14" t="s">
        <v>591</v>
      </c>
      <c r="C330" s="14"/>
      <c r="D330" s="13"/>
      <c r="E330" s="21">
        <v>1</v>
      </c>
      <c r="F330" s="21">
        <v>95050</v>
      </c>
      <c r="G330" s="21">
        <v>95050</v>
      </c>
    </row>
    <row r="331" ht="40" customHeight="1">
      <c r="A331" s="13" t="s">
        <v>590</v>
      </c>
      <c r="B331" s="14" t="s">
        <v>591</v>
      </c>
      <c r="C331" s="14"/>
      <c r="D331" s="13"/>
      <c r="E331" s="21">
        <v>1</v>
      </c>
      <c r="F331" s="21">
        <v>1500000</v>
      </c>
      <c r="G331" s="21">
        <v>1500000</v>
      </c>
    </row>
    <row r="332" ht="40" customHeight="1">
      <c r="A332" s="13" t="s">
        <v>590</v>
      </c>
      <c r="B332" s="14" t="s">
        <v>591</v>
      </c>
      <c r="C332" s="14"/>
      <c r="D332" s="13"/>
      <c r="E332" s="21">
        <v>1</v>
      </c>
      <c r="F332" s="21">
        <v>45500</v>
      </c>
      <c r="G332" s="21">
        <v>45500</v>
      </c>
    </row>
    <row r="333" ht="25" customHeight="1">
      <c r="A333" s="22" t="s">
        <v>504</v>
      </c>
      <c r="B333" s="22"/>
      <c r="C333" s="22"/>
      <c r="D333" s="22"/>
      <c r="E333" s="23">
        <f>SUBTOTAL(9,E330:E332)</f>
      </c>
      <c r="F333" s="23" t="s">
        <v>253</v>
      </c>
      <c r="G333" s="23">
        <f>SUBTOTAL(9,G330:G332)</f>
      </c>
    </row>
    <row r="334" ht="40" customHeight="1">
      <c r="A334" s="13" t="s">
        <v>592</v>
      </c>
      <c r="B334" s="14" t="s">
        <v>593</v>
      </c>
      <c r="C334" s="14"/>
      <c r="D334" s="13"/>
      <c r="E334" s="21">
        <v>1</v>
      </c>
      <c r="F334" s="21">
        <v>506300</v>
      </c>
      <c r="G334" s="21">
        <v>506300</v>
      </c>
    </row>
    <row r="335" ht="25" customHeight="1">
      <c r="A335" s="22" t="s">
        <v>504</v>
      </c>
      <c r="B335" s="22"/>
      <c r="C335" s="22"/>
      <c r="D335" s="22"/>
      <c r="E335" s="23">
        <f>SUBTOTAL(9,E334:E334)</f>
      </c>
      <c r="F335" s="23" t="s">
        <v>253</v>
      </c>
      <c r="G335" s="23">
        <f>SUBTOTAL(9,G334:G334)</f>
      </c>
    </row>
    <row r="336" ht="25" customHeight="1">
      <c r="A336" s="22" t="s">
        <v>505</v>
      </c>
      <c r="B336" s="22"/>
      <c r="C336" s="22"/>
      <c r="D336" s="22"/>
      <c r="E336" s="22"/>
      <c r="F336" s="22"/>
      <c r="G336" s="23">
        <f>SUBTOTAL(9,G330:G335)</f>
      </c>
    </row>
    <row r="337" ht="25" customHeight="1">
</row>
    <row r="338" ht="20" customHeight="1">
      <c r="A338" s="34" t="s">
        <v>344</v>
      </c>
      <c r="B338" s="34"/>
      <c r="C338" s="24" t="s">
        <v>204</v>
      </c>
      <c r="D338" s="24"/>
      <c r="E338" s="24"/>
      <c r="F338" s="24"/>
      <c r="G338" s="24"/>
    </row>
    <row r="339" ht="20" customHeight="1">
      <c r="A339" s="34" t="s">
        <v>345</v>
      </c>
      <c r="B339" s="34"/>
      <c r="C339" s="24" t="s">
        <v>585</v>
      </c>
      <c r="D339" s="24"/>
      <c r="E339" s="24"/>
      <c r="F339" s="24"/>
      <c r="G339" s="24"/>
    </row>
    <row r="340" ht="25" customHeight="1">
      <c r="A340" s="34" t="s">
        <v>347</v>
      </c>
      <c r="B340" s="34"/>
      <c r="C340" s="24" t="s">
        <v>309</v>
      </c>
      <c r="D340" s="24"/>
      <c r="E340" s="24"/>
      <c r="F340" s="24"/>
      <c r="G340" s="24"/>
    </row>
    <row r="341" ht="15" customHeight="1">
</row>
    <row r="342" ht="25" customHeight="1">
      <c r="A342" s="6" t="s">
        <v>516</v>
      </c>
      <c r="B342" s="6"/>
      <c r="C342" s="6"/>
      <c r="D342" s="6"/>
      <c r="E342" s="6"/>
      <c r="F342" s="6"/>
      <c r="G342" s="6"/>
    </row>
    <row r="343" ht="15" customHeight="1">
</row>
    <row r="344" ht="50" customHeight="1">
      <c r="A344" s="13" t="s">
        <v>241</v>
      </c>
      <c r="B344" s="13" t="s">
        <v>459</v>
      </c>
      <c r="C344" s="13"/>
      <c r="D344" s="13" t="s">
        <v>499</v>
      </c>
      <c r="E344" s="13" t="s">
        <v>500</v>
      </c>
      <c r="F344" s="13" t="s">
        <v>501</v>
      </c>
      <c r="G344" s="13" t="s">
        <v>502</v>
      </c>
    </row>
    <row r="345" ht="15" customHeight="1">
      <c r="A345" s="13">
        <v>1</v>
      </c>
      <c r="B345" s="13">
        <v>2</v>
      </c>
      <c r="C345" s="13"/>
      <c r="D345" s="13">
        <v>3</v>
      </c>
      <c r="E345" s="13">
        <v>4</v>
      </c>
      <c r="F345" s="13">
        <v>5</v>
      </c>
      <c r="G345" s="13">
        <v>6</v>
      </c>
    </row>
    <row r="346" ht="40" customHeight="1">
      <c r="A346" s="13" t="s">
        <v>594</v>
      </c>
      <c r="B346" s="14" t="s">
        <v>595</v>
      </c>
      <c r="C346" s="14"/>
      <c r="D346" s="13"/>
      <c r="E346" s="21">
        <v>1</v>
      </c>
      <c r="F346" s="21">
        <v>145000</v>
      </c>
      <c r="G346" s="21">
        <v>145000</v>
      </c>
    </row>
    <row r="347" ht="40" customHeight="1">
      <c r="A347" s="13" t="s">
        <v>594</v>
      </c>
      <c r="B347" s="14" t="s">
        <v>595</v>
      </c>
      <c r="C347" s="14"/>
      <c r="D347" s="13"/>
      <c r="E347" s="21">
        <v>1</v>
      </c>
      <c r="F347" s="21">
        <v>66050</v>
      </c>
      <c r="G347" s="21">
        <v>66050</v>
      </c>
    </row>
    <row r="348" ht="25" customHeight="1">
      <c r="A348" s="22" t="s">
        <v>504</v>
      </c>
      <c r="B348" s="22"/>
      <c r="C348" s="22"/>
      <c r="D348" s="22"/>
      <c r="E348" s="23">
        <f>SUBTOTAL(9,E346:E347)</f>
      </c>
      <c r="F348" s="23" t="s">
        <v>253</v>
      </c>
      <c r="G348" s="23">
        <f>SUBTOTAL(9,G346:G347)</f>
      </c>
    </row>
    <row r="349" ht="40" customHeight="1">
      <c r="A349" s="13" t="s">
        <v>596</v>
      </c>
      <c r="B349" s="14" t="s">
        <v>597</v>
      </c>
      <c r="C349" s="14"/>
      <c r="D349" s="13"/>
      <c r="E349" s="21">
        <v>1</v>
      </c>
      <c r="F349" s="21">
        <v>5497440</v>
      </c>
      <c r="G349" s="21">
        <v>5497440</v>
      </c>
    </row>
    <row r="350" ht="25" customHeight="1">
      <c r="A350" s="22" t="s">
        <v>504</v>
      </c>
      <c r="B350" s="22"/>
      <c r="C350" s="22"/>
      <c r="D350" s="22"/>
      <c r="E350" s="23">
        <f>SUBTOTAL(9,E349:E349)</f>
      </c>
      <c r="F350" s="23" t="s">
        <v>253</v>
      </c>
      <c r="G350" s="23">
        <f>SUBTOTAL(9,G349:G349)</f>
      </c>
    </row>
    <row r="351" ht="40" customHeight="1">
      <c r="A351" s="13" t="s">
        <v>598</v>
      </c>
      <c r="B351" s="14" t="s">
        <v>599</v>
      </c>
      <c r="C351" s="14"/>
      <c r="D351" s="13"/>
      <c r="E351" s="21">
        <v>1</v>
      </c>
      <c r="F351" s="21">
        <v>1020000</v>
      </c>
      <c r="G351" s="21">
        <v>1020000</v>
      </c>
    </row>
    <row r="352" ht="25" customHeight="1">
      <c r="A352" s="22" t="s">
        <v>504</v>
      </c>
      <c r="B352" s="22"/>
      <c r="C352" s="22"/>
      <c r="D352" s="22"/>
      <c r="E352" s="23">
        <f>SUBTOTAL(9,E351:E351)</f>
      </c>
      <c r="F352" s="23" t="s">
        <v>253</v>
      </c>
      <c r="G352" s="23">
        <f>SUBTOTAL(9,G351:G351)</f>
      </c>
    </row>
    <row r="353" ht="25" customHeight="1">
      <c r="A353" s="22" t="s">
        <v>505</v>
      </c>
      <c r="B353" s="22"/>
      <c r="C353" s="22"/>
      <c r="D353" s="22"/>
      <c r="E353" s="22"/>
      <c r="F353" s="22"/>
      <c r="G353" s="23">
        <f>SUBTOTAL(9,G346:G352)</f>
      </c>
    </row>
    <row r="354" ht="25" customHeight="1">
</row>
    <row r="355" ht="20" customHeight="1">
      <c r="A355" s="34" t="s">
        <v>344</v>
      </c>
      <c r="B355" s="34"/>
      <c r="C355" s="24" t="s">
        <v>204</v>
      </c>
      <c r="D355" s="24"/>
      <c r="E355" s="24"/>
      <c r="F355" s="24"/>
      <c r="G355" s="24"/>
    </row>
    <row r="356" ht="20" customHeight="1">
      <c r="A356" s="34" t="s">
        <v>345</v>
      </c>
      <c r="B356" s="34"/>
      <c r="C356" s="24" t="s">
        <v>585</v>
      </c>
      <c r="D356" s="24"/>
      <c r="E356" s="24"/>
      <c r="F356" s="24"/>
      <c r="G356" s="24"/>
    </row>
    <row r="357" ht="25" customHeight="1">
      <c r="A357" s="34" t="s">
        <v>347</v>
      </c>
      <c r="B357" s="34"/>
      <c r="C357" s="24" t="s">
        <v>309</v>
      </c>
      <c r="D357" s="24"/>
      <c r="E357" s="24"/>
      <c r="F357" s="24"/>
      <c r="G357" s="24"/>
    </row>
    <row r="358" ht="15" customHeight="1">
</row>
    <row r="359" ht="25" customHeight="1">
      <c r="A359" s="6" t="s">
        <v>521</v>
      </c>
      <c r="B359" s="6"/>
      <c r="C359" s="6"/>
      <c r="D359" s="6"/>
      <c r="E359" s="6"/>
      <c r="F359" s="6"/>
      <c r="G359" s="6"/>
    </row>
    <row r="360" ht="15" customHeight="1">
</row>
    <row r="361" ht="50" customHeight="1">
      <c r="A361" s="13" t="s">
        <v>241</v>
      </c>
      <c r="B361" s="13" t="s">
        <v>459</v>
      </c>
      <c r="C361" s="13"/>
      <c r="D361" s="13" t="s">
        <v>499</v>
      </c>
      <c r="E361" s="13" t="s">
        <v>500</v>
      </c>
      <c r="F361" s="13" t="s">
        <v>501</v>
      </c>
      <c r="G361" s="13" t="s">
        <v>502</v>
      </c>
    </row>
    <row r="362" ht="15" customHeight="1">
      <c r="A362" s="13">
        <v>1</v>
      </c>
      <c r="B362" s="13">
        <v>2</v>
      </c>
      <c r="C362" s="13"/>
      <c r="D362" s="13">
        <v>3</v>
      </c>
      <c r="E362" s="13">
        <v>4</v>
      </c>
      <c r="F362" s="13">
        <v>5</v>
      </c>
      <c r="G362" s="13">
        <v>6</v>
      </c>
    </row>
    <row r="363" ht="40" customHeight="1">
      <c r="A363" s="13" t="s">
        <v>600</v>
      </c>
      <c r="B363" s="14" t="s">
        <v>601</v>
      </c>
      <c r="C363" s="14"/>
      <c r="D363" s="13"/>
      <c r="E363" s="21">
        <v>1</v>
      </c>
      <c r="F363" s="21">
        <v>79450</v>
      </c>
      <c r="G363" s="21">
        <v>79450</v>
      </c>
    </row>
    <row r="364" ht="40" customHeight="1">
      <c r="A364" s="13" t="s">
        <v>600</v>
      </c>
      <c r="B364" s="14" t="s">
        <v>601</v>
      </c>
      <c r="C364" s="14"/>
      <c r="D364" s="13"/>
      <c r="E364" s="21">
        <v>1</v>
      </c>
      <c r="F364" s="21">
        <v>125950</v>
      </c>
      <c r="G364" s="21">
        <v>125950</v>
      </c>
    </row>
    <row r="365" ht="25" customHeight="1">
      <c r="A365" s="22" t="s">
        <v>504</v>
      </c>
      <c r="B365" s="22"/>
      <c r="C365" s="22"/>
      <c r="D365" s="22"/>
      <c r="E365" s="23">
        <f>SUBTOTAL(9,E363:E364)</f>
      </c>
      <c r="F365" s="23" t="s">
        <v>253</v>
      </c>
      <c r="G365" s="23">
        <f>SUBTOTAL(9,G363:G364)</f>
      </c>
    </row>
    <row r="366" ht="40" customHeight="1">
      <c r="A366" s="13" t="s">
        <v>602</v>
      </c>
      <c r="B366" s="14" t="s">
        <v>603</v>
      </c>
      <c r="C366" s="14"/>
      <c r="D366" s="13"/>
      <c r="E366" s="21">
        <v>1</v>
      </c>
      <c r="F366" s="21">
        <v>2603360</v>
      </c>
      <c r="G366" s="21">
        <v>2603360</v>
      </c>
    </row>
    <row r="367" ht="25" customHeight="1">
      <c r="A367" s="22" t="s">
        <v>504</v>
      </c>
      <c r="B367" s="22"/>
      <c r="C367" s="22"/>
      <c r="D367" s="22"/>
      <c r="E367" s="23">
        <f>SUBTOTAL(9,E366:E366)</f>
      </c>
      <c r="F367" s="23" t="s">
        <v>253</v>
      </c>
      <c r="G367" s="23">
        <f>SUBTOTAL(9,G366:G366)</f>
      </c>
    </row>
    <row r="368" ht="40" customHeight="1">
      <c r="A368" s="13" t="s">
        <v>604</v>
      </c>
      <c r="B368" s="14" t="s">
        <v>605</v>
      </c>
      <c r="C368" s="14"/>
      <c r="D368" s="13"/>
      <c r="E368" s="21">
        <v>1</v>
      </c>
      <c r="F368" s="21">
        <v>258440</v>
      </c>
      <c r="G368" s="21">
        <v>258440</v>
      </c>
    </row>
    <row r="369" ht="25" customHeight="1">
      <c r="A369" s="22" t="s">
        <v>504</v>
      </c>
      <c r="B369" s="22"/>
      <c r="C369" s="22"/>
      <c r="D369" s="22"/>
      <c r="E369" s="23">
        <f>SUBTOTAL(9,E368:E368)</f>
      </c>
      <c r="F369" s="23" t="s">
        <v>253</v>
      </c>
      <c r="G369" s="23">
        <f>SUBTOTAL(9,G368:G368)</f>
      </c>
    </row>
    <row r="370" ht="25" customHeight="1">
      <c r="A370" s="22" t="s">
        <v>505</v>
      </c>
      <c r="B370" s="22"/>
      <c r="C370" s="22"/>
      <c r="D370" s="22"/>
      <c r="E370" s="22"/>
      <c r="F370" s="22"/>
      <c r="G370" s="23">
        <f>SUBTOTAL(9,G363:G369)</f>
      </c>
    </row>
    <row r="371" ht="25" customHeight="1">
</row>
    <row r="372" ht="20" customHeight="1">
      <c r="A372" s="34" t="s">
        <v>344</v>
      </c>
      <c r="B372" s="34"/>
      <c r="C372" s="24" t="s">
        <v>204</v>
      </c>
      <c r="D372" s="24"/>
      <c r="E372" s="24"/>
      <c r="F372" s="24"/>
      <c r="G372" s="24"/>
    </row>
    <row r="373" ht="20" customHeight="1">
      <c r="A373" s="34" t="s">
        <v>345</v>
      </c>
      <c r="B373" s="34"/>
      <c r="C373" s="24" t="s">
        <v>585</v>
      </c>
      <c r="D373" s="24"/>
      <c r="E373" s="24"/>
      <c r="F373" s="24"/>
      <c r="G373" s="24"/>
    </row>
    <row r="374" ht="25" customHeight="1">
      <c r="A374" s="34" t="s">
        <v>347</v>
      </c>
      <c r="B374" s="34"/>
      <c r="C374" s="24" t="s">
        <v>309</v>
      </c>
      <c r="D374" s="24"/>
      <c r="E374" s="24"/>
      <c r="F374" s="24"/>
      <c r="G374" s="24"/>
    </row>
    <row r="375" ht="15" customHeight="1">
</row>
    <row r="376" ht="25" customHeight="1">
      <c r="A376" s="6" t="s">
        <v>524</v>
      </c>
      <c r="B376" s="6"/>
      <c r="C376" s="6"/>
      <c r="D376" s="6"/>
      <c r="E376" s="6"/>
      <c r="F376" s="6"/>
      <c r="G376" s="6"/>
    </row>
    <row r="377" ht="15" customHeight="1">
</row>
    <row r="378" ht="50" customHeight="1">
      <c r="A378" s="13" t="s">
        <v>241</v>
      </c>
      <c r="B378" s="13" t="s">
        <v>459</v>
      </c>
      <c r="C378" s="13"/>
      <c r="D378" s="13" t="s">
        <v>499</v>
      </c>
      <c r="E378" s="13" t="s">
        <v>500</v>
      </c>
      <c r="F378" s="13" t="s">
        <v>501</v>
      </c>
      <c r="G378" s="13" t="s">
        <v>502</v>
      </c>
    </row>
    <row r="379" ht="15" customHeight="1">
      <c r="A379" s="13">
        <v>1</v>
      </c>
      <c r="B379" s="13">
        <v>2</v>
      </c>
      <c r="C379" s="13"/>
      <c r="D379" s="13">
        <v>3</v>
      </c>
      <c r="E379" s="13">
        <v>4</v>
      </c>
      <c r="F379" s="13">
        <v>5</v>
      </c>
      <c r="G379" s="13">
        <v>6</v>
      </c>
    </row>
    <row r="380" ht="40" customHeight="1">
      <c r="A380" s="13" t="s">
        <v>606</v>
      </c>
      <c r="B380" s="14" t="s">
        <v>607</v>
      </c>
      <c r="C380" s="14"/>
      <c r="D380" s="13"/>
      <c r="E380" s="21">
        <v>1</v>
      </c>
      <c r="F380" s="21">
        <v>134000</v>
      </c>
      <c r="G380" s="21">
        <v>134000</v>
      </c>
    </row>
    <row r="381" ht="40" customHeight="1">
      <c r="A381" s="13" t="s">
        <v>606</v>
      </c>
      <c r="B381" s="14" t="s">
        <v>607</v>
      </c>
      <c r="C381" s="14"/>
      <c r="D381" s="13"/>
      <c r="E381" s="21">
        <v>1</v>
      </c>
      <c r="F381" s="21">
        <v>122000</v>
      </c>
      <c r="G381" s="21">
        <v>122000</v>
      </c>
    </row>
    <row r="382" ht="25" customHeight="1">
      <c r="A382" s="22" t="s">
        <v>504</v>
      </c>
      <c r="B382" s="22"/>
      <c r="C382" s="22"/>
      <c r="D382" s="22"/>
      <c r="E382" s="23">
        <f>SUBTOTAL(9,E380:E381)</f>
      </c>
      <c r="F382" s="23" t="s">
        <v>253</v>
      </c>
      <c r="G382" s="23">
        <f>SUBTOTAL(9,G380:G381)</f>
      </c>
    </row>
    <row r="383" ht="60" customHeight="1">
      <c r="A383" s="13" t="s">
        <v>608</v>
      </c>
      <c r="B383" s="14" t="s">
        <v>609</v>
      </c>
      <c r="C383" s="14"/>
      <c r="D383" s="13"/>
      <c r="E383" s="21">
        <v>1</v>
      </c>
      <c r="F383" s="21">
        <v>158660</v>
      </c>
      <c r="G383" s="21">
        <v>158660</v>
      </c>
    </row>
    <row r="384" ht="25" customHeight="1">
      <c r="A384" s="22" t="s">
        <v>504</v>
      </c>
      <c r="B384" s="22"/>
      <c r="C384" s="22"/>
      <c r="D384" s="22"/>
      <c r="E384" s="23">
        <f>SUBTOTAL(9,E383:E383)</f>
      </c>
      <c r="F384" s="23" t="s">
        <v>253</v>
      </c>
      <c r="G384" s="23">
        <f>SUBTOTAL(9,G383:G383)</f>
      </c>
    </row>
    <row r="385" ht="25" customHeight="1">
      <c r="A385" s="22" t="s">
        <v>505</v>
      </c>
      <c r="B385" s="22"/>
      <c r="C385" s="22"/>
      <c r="D385" s="22"/>
      <c r="E385" s="22"/>
      <c r="F385" s="22"/>
      <c r="G385" s="23">
        <f>SUBTOTAL(9,G380:G384)</f>
      </c>
    </row>
    <row r="386" ht="25" customHeight="1">
</row>
    <row r="387" ht="20" customHeight="1">
      <c r="A387" s="34" t="s">
        <v>344</v>
      </c>
      <c r="B387" s="34"/>
      <c r="C387" s="24" t="s">
        <v>214</v>
      </c>
      <c r="D387" s="24"/>
      <c r="E387" s="24"/>
      <c r="F387" s="24"/>
      <c r="G387" s="24"/>
    </row>
    <row r="388" ht="20" customHeight="1">
      <c r="A388" s="34" t="s">
        <v>345</v>
      </c>
      <c r="B388" s="34"/>
      <c r="C388" s="24" t="s">
        <v>453</v>
      </c>
      <c r="D388" s="24"/>
      <c r="E388" s="24"/>
      <c r="F388" s="24"/>
      <c r="G388" s="24"/>
    </row>
    <row r="389" ht="25" customHeight="1">
      <c r="A389" s="34" t="s">
        <v>347</v>
      </c>
      <c r="B389" s="34"/>
      <c r="C389" s="24" t="s">
        <v>309</v>
      </c>
      <c r="D389" s="24"/>
      <c r="E389" s="24"/>
      <c r="F389" s="24"/>
      <c r="G389" s="24"/>
    </row>
    <row r="390" ht="15" customHeight="1">
</row>
    <row r="391" ht="25" customHeight="1">
      <c r="A391" s="6" t="s">
        <v>508</v>
      </c>
      <c r="B391" s="6"/>
      <c r="C391" s="6"/>
      <c r="D391" s="6"/>
      <c r="E391" s="6"/>
      <c r="F391" s="6"/>
      <c r="G391" s="6"/>
    </row>
    <row r="392" ht="15" customHeight="1">
</row>
    <row r="393" ht="50" customHeight="1">
      <c r="A393" s="13" t="s">
        <v>241</v>
      </c>
      <c r="B393" s="13" t="s">
        <v>459</v>
      </c>
      <c r="C393" s="13"/>
      <c r="D393" s="13" t="s">
        <v>499</v>
      </c>
      <c r="E393" s="13" t="s">
        <v>500</v>
      </c>
      <c r="F393" s="13" t="s">
        <v>501</v>
      </c>
      <c r="G393" s="13" t="s">
        <v>502</v>
      </c>
    </row>
    <row r="394" ht="15" customHeight="1">
      <c r="A394" s="13">
        <v>1</v>
      </c>
      <c r="B394" s="13">
        <v>2</v>
      </c>
      <c r="C394" s="13"/>
      <c r="D394" s="13">
        <v>3</v>
      </c>
      <c r="E394" s="13">
        <v>4</v>
      </c>
      <c r="F394" s="13">
        <v>5</v>
      </c>
      <c r="G394" s="13">
        <v>6</v>
      </c>
    </row>
    <row r="395" ht="40" customHeight="1">
      <c r="A395" s="13" t="s">
        <v>363</v>
      </c>
      <c r="B395" s="14" t="s">
        <v>610</v>
      </c>
      <c r="C395" s="14"/>
      <c r="D395" s="13"/>
      <c r="E395" s="21">
        <v>1</v>
      </c>
      <c r="F395" s="21">
        <v>298138.26</v>
      </c>
      <c r="G395" s="21">
        <v>298138.26</v>
      </c>
    </row>
    <row r="396" ht="25" customHeight="1">
      <c r="A396" s="22" t="s">
        <v>504</v>
      </c>
      <c r="B396" s="22"/>
      <c r="C396" s="22"/>
      <c r="D396" s="22"/>
      <c r="E396" s="23">
        <f>SUBTOTAL(9,E395:E395)</f>
      </c>
      <c r="F396" s="23" t="s">
        <v>253</v>
      </c>
      <c r="G396" s="23">
        <f>SUBTOTAL(9,G395:G395)</f>
      </c>
    </row>
    <row r="397" ht="40" customHeight="1">
      <c r="A397" s="13" t="s">
        <v>364</v>
      </c>
      <c r="B397" s="14" t="s">
        <v>611</v>
      </c>
      <c r="C397" s="14"/>
      <c r="D397" s="13"/>
      <c r="E397" s="21">
        <v>1</v>
      </c>
      <c r="F397" s="21">
        <v>87200</v>
      </c>
      <c r="G397" s="21">
        <v>87200</v>
      </c>
    </row>
    <row r="398" ht="25" customHeight="1">
      <c r="A398" s="22" t="s">
        <v>504</v>
      </c>
      <c r="B398" s="22"/>
      <c r="C398" s="22"/>
      <c r="D398" s="22"/>
      <c r="E398" s="23">
        <f>SUBTOTAL(9,E397:E397)</f>
      </c>
      <c r="F398" s="23" t="s">
        <v>253</v>
      </c>
      <c r="G398" s="23">
        <f>SUBTOTAL(9,G397:G397)</f>
      </c>
    </row>
    <row r="399" ht="40" customHeight="1">
      <c r="A399" s="13" t="s">
        <v>365</v>
      </c>
      <c r="B399" s="14" t="s">
        <v>612</v>
      </c>
      <c r="C399" s="14"/>
      <c r="D399" s="13"/>
      <c r="E399" s="21">
        <v>1</v>
      </c>
      <c r="F399" s="21">
        <v>417278.05</v>
      </c>
      <c r="G399" s="21">
        <v>417278.05</v>
      </c>
    </row>
    <row r="400" ht="25" customHeight="1">
      <c r="A400" s="22" t="s">
        <v>504</v>
      </c>
      <c r="B400" s="22"/>
      <c r="C400" s="22"/>
      <c r="D400" s="22"/>
      <c r="E400" s="23">
        <f>SUBTOTAL(9,E399:E399)</f>
      </c>
      <c r="F400" s="23" t="s">
        <v>253</v>
      </c>
      <c r="G400" s="23">
        <f>SUBTOTAL(9,G399:G399)</f>
      </c>
    </row>
    <row r="401" ht="25" customHeight="1">
      <c r="A401" s="22" t="s">
        <v>505</v>
      </c>
      <c r="B401" s="22"/>
      <c r="C401" s="22"/>
      <c r="D401" s="22"/>
      <c r="E401" s="22"/>
      <c r="F401" s="22"/>
      <c r="G401" s="23">
        <f>SUBTOTAL(9,G395:G400)</f>
      </c>
    </row>
    <row r="402" ht="25" customHeight="1">
</row>
    <row r="403" ht="20" customHeight="1">
      <c r="A403" s="34" t="s">
        <v>344</v>
      </c>
      <c r="B403" s="34"/>
      <c r="C403" s="24" t="s">
        <v>214</v>
      </c>
      <c r="D403" s="24"/>
      <c r="E403" s="24"/>
      <c r="F403" s="24"/>
      <c r="G403" s="24"/>
    </row>
    <row r="404" ht="20" customHeight="1">
      <c r="A404" s="34" t="s">
        <v>345</v>
      </c>
      <c r="B404" s="34"/>
      <c r="C404" s="24" t="s">
        <v>346</v>
      </c>
      <c r="D404" s="24"/>
      <c r="E404" s="24"/>
      <c r="F404" s="24"/>
      <c r="G404" s="24"/>
    </row>
    <row r="405" ht="25" customHeight="1">
      <c r="A405" s="34" t="s">
        <v>347</v>
      </c>
      <c r="B405" s="34"/>
      <c r="C405" s="24" t="s">
        <v>309</v>
      </c>
      <c r="D405" s="24"/>
      <c r="E405" s="24"/>
      <c r="F405" s="24"/>
      <c r="G405" s="24"/>
    </row>
    <row r="406" ht="15" customHeight="1">
</row>
    <row r="407" ht="25" customHeight="1">
      <c r="A407" s="6" t="s">
        <v>508</v>
      </c>
      <c r="B407" s="6"/>
      <c r="C407" s="6"/>
      <c r="D407" s="6"/>
      <c r="E407" s="6"/>
      <c r="F407" s="6"/>
      <c r="G407" s="6"/>
    </row>
    <row r="408" ht="15" customHeight="1">
</row>
    <row r="409" ht="50" customHeight="1">
      <c r="A409" s="13" t="s">
        <v>241</v>
      </c>
      <c r="B409" s="13" t="s">
        <v>459</v>
      </c>
      <c r="C409" s="13"/>
      <c r="D409" s="13" t="s">
        <v>499</v>
      </c>
      <c r="E409" s="13" t="s">
        <v>500</v>
      </c>
      <c r="F409" s="13" t="s">
        <v>501</v>
      </c>
      <c r="G409" s="13" t="s">
        <v>502</v>
      </c>
    </row>
    <row r="410" ht="15" customHeight="1">
      <c r="A410" s="13">
        <v>1</v>
      </c>
      <c r="B410" s="13">
        <v>2</v>
      </c>
      <c r="C410" s="13"/>
      <c r="D410" s="13">
        <v>3</v>
      </c>
      <c r="E410" s="13">
        <v>4</v>
      </c>
      <c r="F410" s="13">
        <v>5</v>
      </c>
      <c r="G410" s="13">
        <v>6</v>
      </c>
    </row>
    <row r="411" ht="20" customHeight="1">
      <c r="A411" s="13" t="s">
        <v>408</v>
      </c>
      <c r="B411" s="14" t="s">
        <v>613</v>
      </c>
      <c r="C411" s="14"/>
      <c r="D411" s="13"/>
      <c r="E411" s="21">
        <v>1</v>
      </c>
      <c r="F411" s="21">
        <v>3183000</v>
      </c>
      <c r="G411" s="21">
        <v>3183000</v>
      </c>
    </row>
    <row r="412" ht="25" customHeight="1">
      <c r="A412" s="22" t="s">
        <v>504</v>
      </c>
      <c r="B412" s="22"/>
      <c r="C412" s="22"/>
      <c r="D412" s="22"/>
      <c r="E412" s="23">
        <f>SUBTOTAL(9,E411:E411)</f>
      </c>
      <c r="F412" s="23" t="s">
        <v>253</v>
      </c>
      <c r="G412" s="23">
        <f>SUBTOTAL(9,G411:G411)</f>
      </c>
    </row>
    <row r="413" ht="20" customHeight="1">
      <c r="A413" s="13" t="s">
        <v>410</v>
      </c>
      <c r="B413" s="14" t="s">
        <v>614</v>
      </c>
      <c r="C413" s="14"/>
      <c r="D413" s="13"/>
      <c r="E413" s="21">
        <v>1</v>
      </c>
      <c r="F413" s="21">
        <v>167850.27</v>
      </c>
      <c r="G413" s="21">
        <v>167850.27</v>
      </c>
    </row>
    <row r="414" ht="25" customHeight="1">
      <c r="A414" s="22" t="s">
        <v>504</v>
      </c>
      <c r="B414" s="22"/>
      <c r="C414" s="22"/>
      <c r="D414" s="22"/>
      <c r="E414" s="23">
        <f>SUBTOTAL(9,E413:E413)</f>
      </c>
      <c r="F414" s="23" t="s">
        <v>253</v>
      </c>
      <c r="G414" s="23">
        <f>SUBTOTAL(9,G413:G413)</f>
      </c>
    </row>
    <row r="415" ht="20" customHeight="1">
      <c r="A415" s="13" t="s">
        <v>412</v>
      </c>
      <c r="B415" s="14" t="s">
        <v>615</v>
      </c>
      <c r="C415" s="14"/>
      <c r="D415" s="13"/>
      <c r="E415" s="21">
        <v>1</v>
      </c>
      <c r="F415" s="21">
        <v>1380835.49</v>
      </c>
      <c r="G415" s="21">
        <v>1380835.49</v>
      </c>
    </row>
    <row r="416" ht="25" customHeight="1">
      <c r="A416" s="22" t="s">
        <v>504</v>
      </c>
      <c r="B416" s="22"/>
      <c r="C416" s="22"/>
      <c r="D416" s="22"/>
      <c r="E416" s="23">
        <f>SUBTOTAL(9,E415:E415)</f>
      </c>
      <c r="F416" s="23" t="s">
        <v>253</v>
      </c>
      <c r="G416" s="23">
        <f>SUBTOTAL(9,G415:G415)</f>
      </c>
    </row>
    <row r="417" ht="25" customHeight="1">
      <c r="A417" s="22" t="s">
        <v>505</v>
      </c>
      <c r="B417" s="22"/>
      <c r="C417" s="22"/>
      <c r="D417" s="22"/>
      <c r="E417" s="22"/>
      <c r="F417" s="22"/>
      <c r="G417" s="23">
        <f>SUBTOTAL(9,G411:G416)</f>
      </c>
    </row>
    <row r="418" ht="25" customHeight="1">
</row>
    <row r="419" ht="20" customHeight="1">
      <c r="A419" s="34" t="s">
        <v>344</v>
      </c>
      <c r="B419" s="34"/>
      <c r="C419" s="24" t="s">
        <v>225</v>
      </c>
      <c r="D419" s="24"/>
      <c r="E419" s="24"/>
      <c r="F419" s="24"/>
      <c r="G419" s="24"/>
    </row>
    <row r="420" ht="20" customHeight="1">
      <c r="A420" s="34" t="s">
        <v>345</v>
      </c>
      <c r="B420" s="34"/>
      <c r="C420" s="24" t="s">
        <v>616</v>
      </c>
      <c r="D420" s="24"/>
      <c r="E420" s="24"/>
      <c r="F420" s="24"/>
      <c r="G420" s="24"/>
    </row>
    <row r="421" ht="25" customHeight="1">
      <c r="A421" s="34" t="s">
        <v>347</v>
      </c>
      <c r="B421" s="34"/>
      <c r="C421" s="24" t="s">
        <v>309</v>
      </c>
      <c r="D421" s="24"/>
      <c r="E421" s="24"/>
      <c r="F421" s="24"/>
      <c r="G421" s="24"/>
    </row>
    <row r="422" ht="15" customHeight="1">
</row>
    <row r="423" ht="25" customHeight="1">
      <c r="A423" s="6" t="s">
        <v>516</v>
      </c>
      <c r="B423" s="6"/>
      <c r="C423" s="6"/>
      <c r="D423" s="6"/>
      <c r="E423" s="6"/>
      <c r="F423" s="6"/>
      <c r="G423" s="6"/>
    </row>
    <row r="424" ht="15" customHeight="1">
</row>
    <row r="425" ht="50" customHeight="1">
      <c r="A425" s="13" t="s">
        <v>241</v>
      </c>
      <c r="B425" s="13" t="s">
        <v>459</v>
      </c>
      <c r="C425" s="13"/>
      <c r="D425" s="13" t="s">
        <v>499</v>
      </c>
      <c r="E425" s="13" t="s">
        <v>500</v>
      </c>
      <c r="F425" s="13" t="s">
        <v>501</v>
      </c>
      <c r="G425" s="13" t="s">
        <v>502</v>
      </c>
    </row>
    <row r="426" ht="15" customHeight="1">
      <c r="A426" s="13">
        <v>1</v>
      </c>
      <c r="B426" s="13">
        <v>2</v>
      </c>
      <c r="C426" s="13"/>
      <c r="D426" s="13">
        <v>3</v>
      </c>
      <c r="E426" s="13">
        <v>4</v>
      </c>
      <c r="F426" s="13">
        <v>5</v>
      </c>
      <c r="G426" s="13">
        <v>6</v>
      </c>
    </row>
    <row r="427" ht="40" customHeight="1">
      <c r="A427" s="13" t="s">
        <v>617</v>
      </c>
      <c r="B427" s="14" t="s">
        <v>618</v>
      </c>
      <c r="C427" s="14"/>
      <c r="D427" s="13"/>
      <c r="E427" s="21">
        <v>1</v>
      </c>
      <c r="F427" s="21">
        <v>2048962.39</v>
      </c>
      <c r="G427" s="21">
        <v>2048962.39</v>
      </c>
    </row>
    <row r="428" ht="25" customHeight="1">
      <c r="A428" s="22" t="s">
        <v>504</v>
      </c>
      <c r="B428" s="22"/>
      <c r="C428" s="22"/>
      <c r="D428" s="22"/>
      <c r="E428" s="23">
        <f>SUBTOTAL(9,E427:E427)</f>
      </c>
      <c r="F428" s="23" t="s">
        <v>253</v>
      </c>
      <c r="G428" s="23">
        <f>SUBTOTAL(9,G427:G427)</f>
      </c>
    </row>
    <row r="429" ht="60" customHeight="1">
      <c r="A429" s="13" t="s">
        <v>619</v>
      </c>
      <c r="B429" s="14" t="s">
        <v>620</v>
      </c>
      <c r="C429" s="14"/>
      <c r="D429" s="13"/>
      <c r="E429" s="21">
        <v>1</v>
      </c>
      <c r="F429" s="21">
        <v>67983000</v>
      </c>
      <c r="G429" s="21">
        <v>67983000</v>
      </c>
    </row>
    <row r="430" ht="25" customHeight="1">
      <c r="A430" s="22" t="s">
        <v>504</v>
      </c>
      <c r="B430" s="22"/>
      <c r="C430" s="22"/>
      <c r="D430" s="22"/>
      <c r="E430" s="23">
        <f>SUBTOTAL(9,E429:E429)</f>
      </c>
      <c r="F430" s="23" t="s">
        <v>253</v>
      </c>
      <c r="G430" s="23">
        <f>SUBTOTAL(9,G429:G429)</f>
      </c>
    </row>
    <row r="431" ht="25" customHeight="1">
      <c r="A431" s="22" t="s">
        <v>505</v>
      </c>
      <c r="B431" s="22"/>
      <c r="C431" s="22"/>
      <c r="D431" s="22"/>
      <c r="E431" s="22"/>
      <c r="F431" s="22"/>
      <c r="G431" s="23">
        <f>SUBTOTAL(9,G427:G430)</f>
      </c>
    </row>
    <row r="432" ht="25" customHeight="1">
</row>
    <row r="433" ht="20" customHeight="1">
      <c r="A433" s="34" t="s">
        <v>344</v>
      </c>
      <c r="B433" s="34"/>
      <c r="C433" s="24" t="s">
        <v>204</v>
      </c>
      <c r="D433" s="24"/>
      <c r="E433" s="24"/>
      <c r="F433" s="24"/>
      <c r="G433" s="24"/>
    </row>
    <row r="434" ht="20" customHeight="1">
      <c r="A434" s="34" t="s">
        <v>345</v>
      </c>
      <c r="B434" s="34"/>
      <c r="C434" s="24" t="s">
        <v>453</v>
      </c>
      <c r="D434" s="24"/>
      <c r="E434" s="24"/>
      <c r="F434" s="24"/>
      <c r="G434" s="24"/>
    </row>
    <row r="435" ht="25" customHeight="1">
      <c r="A435" s="34" t="s">
        <v>347</v>
      </c>
      <c r="B435" s="34"/>
      <c r="C435" s="24" t="s">
        <v>312</v>
      </c>
      <c r="D435" s="24"/>
      <c r="E435" s="24"/>
      <c r="F435" s="24"/>
      <c r="G435" s="24"/>
    </row>
    <row r="436" ht="15" customHeight="1">
</row>
    <row r="437" ht="25" customHeight="1">
      <c r="A437" s="6" t="s">
        <v>498</v>
      </c>
      <c r="B437" s="6"/>
      <c r="C437" s="6"/>
      <c r="D437" s="6"/>
      <c r="E437" s="6"/>
      <c r="F437" s="6"/>
      <c r="G437" s="6"/>
    </row>
    <row r="438" ht="15" customHeight="1">
</row>
    <row r="439" ht="50" customHeight="1">
      <c r="A439" s="13" t="s">
        <v>241</v>
      </c>
      <c r="B439" s="13" t="s">
        <v>459</v>
      </c>
      <c r="C439" s="13"/>
      <c r="D439" s="13" t="s">
        <v>499</v>
      </c>
      <c r="E439" s="13" t="s">
        <v>500</v>
      </c>
      <c r="F439" s="13" t="s">
        <v>501</v>
      </c>
      <c r="G439" s="13" t="s">
        <v>502</v>
      </c>
    </row>
    <row r="440" ht="15" customHeight="1">
      <c r="A440" s="13">
        <v>1</v>
      </c>
      <c r="B440" s="13">
        <v>2</v>
      </c>
      <c r="C440" s="13"/>
      <c r="D440" s="13">
        <v>3</v>
      </c>
      <c r="E440" s="13">
        <v>4</v>
      </c>
      <c r="F440" s="13">
        <v>5</v>
      </c>
      <c r="G440" s="13">
        <v>6</v>
      </c>
    </row>
    <row r="441" ht="20" customHeight="1">
      <c r="A441" s="13" t="s">
        <v>250</v>
      </c>
      <c r="B441" s="14" t="s">
        <v>503</v>
      </c>
      <c r="C441" s="14"/>
      <c r="D441" s="13" t="s">
        <v>54</v>
      </c>
      <c r="E441" s="21">
        <v>1</v>
      </c>
      <c r="F441" s="21">
        <v>42000</v>
      </c>
      <c r="G441" s="21">
        <v>42000</v>
      </c>
    </row>
    <row r="442" ht="25" customHeight="1">
      <c r="A442" s="22" t="s">
        <v>504</v>
      </c>
      <c r="B442" s="22"/>
      <c r="C442" s="22"/>
      <c r="D442" s="22"/>
      <c r="E442" s="23">
        <f>SUBTOTAL(9,E441:E441)</f>
      </c>
      <c r="F442" s="23" t="s">
        <v>253</v>
      </c>
      <c r="G442" s="23">
        <f>SUBTOTAL(9,G441:G441)</f>
      </c>
    </row>
    <row r="443" ht="25" customHeight="1">
      <c r="A443" s="22" t="s">
        <v>505</v>
      </c>
      <c r="B443" s="22"/>
      <c r="C443" s="22"/>
      <c r="D443" s="22"/>
      <c r="E443" s="22"/>
      <c r="F443" s="22"/>
      <c r="G443" s="23">
        <f>SUBTOTAL(9,G441:G442)</f>
      </c>
    </row>
    <row r="444" ht="25" customHeight="1">
</row>
    <row r="445" ht="20" customHeight="1">
      <c r="A445" s="34" t="s">
        <v>344</v>
      </c>
      <c r="B445" s="34"/>
      <c r="C445" s="24" t="s">
        <v>204</v>
      </c>
      <c r="D445" s="24"/>
      <c r="E445" s="24"/>
      <c r="F445" s="24"/>
      <c r="G445" s="24"/>
    </row>
    <row r="446" ht="20" customHeight="1">
      <c r="A446" s="34" t="s">
        <v>345</v>
      </c>
      <c r="B446" s="34"/>
      <c r="C446" s="24" t="s">
        <v>453</v>
      </c>
      <c r="D446" s="24"/>
      <c r="E446" s="24"/>
      <c r="F446" s="24"/>
      <c r="G446" s="24"/>
    </row>
    <row r="447" ht="25" customHeight="1">
      <c r="A447" s="34" t="s">
        <v>347</v>
      </c>
      <c r="B447" s="34"/>
      <c r="C447" s="24" t="s">
        <v>312</v>
      </c>
      <c r="D447" s="24"/>
      <c r="E447" s="24"/>
      <c r="F447" s="24"/>
      <c r="G447" s="24"/>
    </row>
    <row r="448" ht="15" customHeight="1">
</row>
    <row r="449" ht="25" customHeight="1">
      <c r="A449" s="6" t="s">
        <v>506</v>
      </c>
      <c r="B449" s="6"/>
      <c r="C449" s="6"/>
      <c r="D449" s="6"/>
      <c r="E449" s="6"/>
      <c r="F449" s="6"/>
      <c r="G449" s="6"/>
    </row>
    <row r="450" ht="15" customHeight="1">
</row>
    <row r="451" ht="50" customHeight="1">
      <c r="A451" s="13" t="s">
        <v>241</v>
      </c>
      <c r="B451" s="13" t="s">
        <v>459</v>
      </c>
      <c r="C451" s="13"/>
      <c r="D451" s="13" t="s">
        <v>499</v>
      </c>
      <c r="E451" s="13" t="s">
        <v>500</v>
      </c>
      <c r="F451" s="13" t="s">
        <v>501</v>
      </c>
      <c r="G451" s="13" t="s">
        <v>502</v>
      </c>
    </row>
    <row r="452" ht="15" customHeight="1">
      <c r="A452" s="13">
        <v>1</v>
      </c>
      <c r="B452" s="13">
        <v>2</v>
      </c>
      <c r="C452" s="13"/>
      <c r="D452" s="13">
        <v>3</v>
      </c>
      <c r="E452" s="13">
        <v>4</v>
      </c>
      <c r="F452" s="13">
        <v>5</v>
      </c>
      <c r="G452" s="13">
        <v>6</v>
      </c>
    </row>
    <row r="453" ht="40" customHeight="1">
      <c r="A453" s="13" t="s">
        <v>359</v>
      </c>
      <c r="B453" s="14" t="s">
        <v>507</v>
      </c>
      <c r="C453" s="14"/>
      <c r="D453" s="13" t="s">
        <v>54</v>
      </c>
      <c r="E453" s="21">
        <v>1</v>
      </c>
      <c r="F453" s="21">
        <v>50000</v>
      </c>
      <c r="G453" s="21">
        <v>50000</v>
      </c>
    </row>
    <row r="454" ht="25" customHeight="1">
      <c r="A454" s="22" t="s">
        <v>504</v>
      </c>
      <c r="B454" s="22"/>
      <c r="C454" s="22"/>
      <c r="D454" s="22"/>
      <c r="E454" s="23">
        <f>SUBTOTAL(9,E453:E453)</f>
      </c>
      <c r="F454" s="23" t="s">
        <v>253</v>
      </c>
      <c r="G454" s="23">
        <f>SUBTOTAL(9,G453:G453)</f>
      </c>
    </row>
    <row r="455" ht="25" customHeight="1">
      <c r="A455" s="22" t="s">
        <v>505</v>
      </c>
      <c r="B455" s="22"/>
      <c r="C455" s="22"/>
      <c r="D455" s="22"/>
      <c r="E455" s="22"/>
      <c r="F455" s="22"/>
      <c r="G455" s="23">
        <f>SUBTOTAL(9,G453:G454)</f>
      </c>
    </row>
    <row r="456" ht="25" customHeight="1">
</row>
    <row r="457" ht="20" customHeight="1">
      <c r="A457" s="34" t="s">
        <v>344</v>
      </c>
      <c r="B457" s="34"/>
      <c r="C457" s="24" t="s">
        <v>204</v>
      </c>
      <c r="D457" s="24"/>
      <c r="E457" s="24"/>
      <c r="F457" s="24"/>
      <c r="G457" s="24"/>
    </row>
    <row r="458" ht="20" customHeight="1">
      <c r="A458" s="34" t="s">
        <v>345</v>
      </c>
      <c r="B458" s="34"/>
      <c r="C458" s="24" t="s">
        <v>453</v>
      </c>
      <c r="D458" s="24"/>
      <c r="E458" s="24"/>
      <c r="F458" s="24"/>
      <c r="G458" s="24"/>
    </row>
    <row r="459" ht="25" customHeight="1">
      <c r="A459" s="34" t="s">
        <v>347</v>
      </c>
      <c r="B459" s="34"/>
      <c r="C459" s="24" t="s">
        <v>312</v>
      </c>
      <c r="D459" s="24"/>
      <c r="E459" s="24"/>
      <c r="F459" s="24"/>
      <c r="G459" s="24"/>
    </row>
    <row r="460" ht="15" customHeight="1">
</row>
    <row r="461" ht="25" customHeight="1">
      <c r="A461" s="6" t="s">
        <v>508</v>
      </c>
      <c r="B461" s="6"/>
      <c r="C461" s="6"/>
      <c r="D461" s="6"/>
      <c r="E461" s="6"/>
      <c r="F461" s="6"/>
      <c r="G461" s="6"/>
    </row>
    <row r="462" ht="15" customHeight="1">
</row>
    <row r="463" ht="50" customHeight="1">
      <c r="A463" s="13" t="s">
        <v>241</v>
      </c>
      <c r="B463" s="13" t="s">
        <v>459</v>
      </c>
      <c r="C463" s="13"/>
      <c r="D463" s="13" t="s">
        <v>499</v>
      </c>
      <c r="E463" s="13" t="s">
        <v>500</v>
      </c>
      <c r="F463" s="13" t="s">
        <v>501</v>
      </c>
      <c r="G463" s="13" t="s">
        <v>502</v>
      </c>
    </row>
    <row r="464" ht="15" customHeight="1">
      <c r="A464" s="13">
        <v>1</v>
      </c>
      <c r="B464" s="13">
        <v>2</v>
      </c>
      <c r="C464" s="13"/>
      <c r="D464" s="13">
        <v>3</v>
      </c>
      <c r="E464" s="13">
        <v>4</v>
      </c>
      <c r="F464" s="13">
        <v>5</v>
      </c>
      <c r="G464" s="13">
        <v>6</v>
      </c>
    </row>
    <row r="465" ht="40" customHeight="1">
      <c r="A465" s="13" t="s">
        <v>360</v>
      </c>
      <c r="B465" s="14" t="s">
        <v>509</v>
      </c>
      <c r="C465" s="14"/>
      <c r="D465" s="13" t="s">
        <v>54</v>
      </c>
      <c r="E465" s="21">
        <v>1</v>
      </c>
      <c r="F465" s="21">
        <v>24485.84</v>
      </c>
      <c r="G465" s="21">
        <v>24485.84</v>
      </c>
    </row>
    <row r="466" ht="25" customHeight="1">
      <c r="A466" s="22" t="s">
        <v>504</v>
      </c>
      <c r="B466" s="22"/>
      <c r="C466" s="22"/>
      <c r="D466" s="22"/>
      <c r="E466" s="23">
        <f>SUBTOTAL(9,E465:E465)</f>
      </c>
      <c r="F466" s="23" t="s">
        <v>253</v>
      </c>
      <c r="G466" s="23">
        <f>SUBTOTAL(9,G465:G465)</f>
      </c>
    </row>
    <row r="467" ht="40" customHeight="1">
      <c r="A467" s="13" t="s">
        <v>361</v>
      </c>
      <c r="B467" s="14" t="s">
        <v>510</v>
      </c>
      <c r="C467" s="14"/>
      <c r="D467" s="13" t="s">
        <v>54</v>
      </c>
      <c r="E467" s="21">
        <v>1</v>
      </c>
      <c r="F467" s="21">
        <v>25070</v>
      </c>
      <c r="G467" s="21">
        <v>25070</v>
      </c>
    </row>
    <row r="468" ht="25" customHeight="1">
      <c r="A468" s="22" t="s">
        <v>504</v>
      </c>
      <c r="B468" s="22"/>
      <c r="C468" s="22"/>
      <c r="D468" s="22"/>
      <c r="E468" s="23">
        <f>SUBTOTAL(9,E467:E467)</f>
      </c>
      <c r="F468" s="23" t="s">
        <v>253</v>
      </c>
      <c r="G468" s="23">
        <f>SUBTOTAL(9,G467:G467)</f>
      </c>
    </row>
    <row r="469" ht="40" customHeight="1">
      <c r="A469" s="13" t="s">
        <v>362</v>
      </c>
      <c r="B469" s="14" t="s">
        <v>511</v>
      </c>
      <c r="C469" s="14"/>
      <c r="D469" s="13" t="s">
        <v>54</v>
      </c>
      <c r="E469" s="21">
        <v>1</v>
      </c>
      <c r="F469" s="21">
        <v>65400</v>
      </c>
      <c r="G469" s="21">
        <v>65400</v>
      </c>
    </row>
    <row r="470" ht="25" customHeight="1">
      <c r="A470" s="22" t="s">
        <v>504</v>
      </c>
      <c r="B470" s="22"/>
      <c r="C470" s="22"/>
      <c r="D470" s="22"/>
      <c r="E470" s="23">
        <f>SUBTOTAL(9,E469:E469)</f>
      </c>
      <c r="F470" s="23" t="s">
        <v>253</v>
      </c>
      <c r="G470" s="23">
        <f>SUBTOTAL(9,G469:G469)</f>
      </c>
    </row>
    <row r="471" ht="25" customHeight="1">
      <c r="A471" s="22" t="s">
        <v>505</v>
      </c>
      <c r="B471" s="22"/>
      <c r="C471" s="22"/>
      <c r="D471" s="22"/>
      <c r="E471" s="22"/>
      <c r="F471" s="22"/>
      <c r="G471" s="23">
        <f>SUBTOTAL(9,G465:G470)</f>
      </c>
    </row>
    <row r="472" ht="25" customHeight="1">
</row>
    <row r="473" ht="20" customHeight="1">
      <c r="A473" s="34" t="s">
        <v>344</v>
      </c>
      <c r="B473" s="34"/>
      <c r="C473" s="24" t="s">
        <v>204</v>
      </c>
      <c r="D473" s="24"/>
      <c r="E473" s="24"/>
      <c r="F473" s="24"/>
      <c r="G473" s="24"/>
    </row>
    <row r="474" ht="20" customHeight="1">
      <c r="A474" s="34" t="s">
        <v>345</v>
      </c>
      <c r="B474" s="34"/>
      <c r="C474" s="24" t="s">
        <v>453</v>
      </c>
      <c r="D474" s="24"/>
      <c r="E474" s="24"/>
      <c r="F474" s="24"/>
      <c r="G474" s="24"/>
    </row>
    <row r="475" ht="25" customHeight="1">
      <c r="A475" s="34" t="s">
        <v>347</v>
      </c>
      <c r="B475" s="34"/>
      <c r="C475" s="24" t="s">
        <v>312</v>
      </c>
      <c r="D475" s="24"/>
      <c r="E475" s="24"/>
      <c r="F475" s="24"/>
      <c r="G475" s="24"/>
    </row>
    <row r="476" ht="15" customHeight="1">
</row>
    <row r="477" ht="25" customHeight="1">
      <c r="A477" s="6" t="s">
        <v>512</v>
      </c>
      <c r="B477" s="6"/>
      <c r="C477" s="6"/>
      <c r="D477" s="6"/>
      <c r="E477" s="6"/>
      <c r="F477" s="6"/>
      <c r="G477" s="6"/>
    </row>
    <row r="478" ht="15" customHeight="1">
</row>
    <row r="479" ht="50" customHeight="1">
      <c r="A479" s="13" t="s">
        <v>241</v>
      </c>
      <c r="B479" s="13" t="s">
        <v>459</v>
      </c>
      <c r="C479" s="13"/>
      <c r="D479" s="13" t="s">
        <v>499</v>
      </c>
      <c r="E479" s="13" t="s">
        <v>500</v>
      </c>
      <c r="F479" s="13" t="s">
        <v>501</v>
      </c>
      <c r="G479" s="13" t="s">
        <v>502</v>
      </c>
    </row>
    <row r="480" ht="15" customHeight="1">
      <c r="A480" s="13">
        <v>1</v>
      </c>
      <c r="B480" s="13">
        <v>2</v>
      </c>
      <c r="C480" s="13"/>
      <c r="D480" s="13">
        <v>3</v>
      </c>
      <c r="E480" s="13">
        <v>4</v>
      </c>
      <c r="F480" s="13">
        <v>5</v>
      </c>
      <c r="G480" s="13">
        <v>6</v>
      </c>
    </row>
    <row r="481" ht="40" customHeight="1">
      <c r="A481" s="13" t="s">
        <v>366</v>
      </c>
      <c r="B481" s="14" t="s">
        <v>513</v>
      </c>
      <c r="C481" s="14"/>
      <c r="D481" s="13" t="s">
        <v>54</v>
      </c>
      <c r="E481" s="21">
        <v>1</v>
      </c>
      <c r="F481" s="21">
        <v>100000</v>
      </c>
      <c r="G481" s="21">
        <v>100000</v>
      </c>
    </row>
    <row r="482" ht="25" customHeight="1">
      <c r="A482" s="22" t="s">
        <v>504</v>
      </c>
      <c r="B482" s="22"/>
      <c r="C482" s="22"/>
      <c r="D482" s="22"/>
      <c r="E482" s="23">
        <f>SUBTOTAL(9,E481:E481)</f>
      </c>
      <c r="F482" s="23" t="s">
        <v>253</v>
      </c>
      <c r="G482" s="23">
        <f>SUBTOTAL(9,G481:G481)</f>
      </c>
    </row>
    <row r="483" ht="25" customHeight="1">
      <c r="A483" s="22" t="s">
        <v>505</v>
      </c>
      <c r="B483" s="22"/>
      <c r="C483" s="22"/>
      <c r="D483" s="22"/>
      <c r="E483" s="22"/>
      <c r="F483" s="22"/>
      <c r="G483" s="23">
        <f>SUBTOTAL(9,G481:G482)</f>
      </c>
    </row>
    <row r="484" ht="25" customHeight="1">
</row>
    <row r="485" ht="20" customHeight="1">
      <c r="A485" s="34" t="s">
        <v>344</v>
      </c>
      <c r="B485" s="34"/>
      <c r="C485" s="24" t="s">
        <v>204</v>
      </c>
      <c r="D485" s="24"/>
      <c r="E485" s="24"/>
      <c r="F485" s="24"/>
      <c r="G485" s="24"/>
    </row>
    <row r="486" ht="20" customHeight="1">
      <c r="A486" s="34" t="s">
        <v>345</v>
      </c>
      <c r="B486" s="34"/>
      <c r="C486" s="24" t="s">
        <v>453</v>
      </c>
      <c r="D486" s="24"/>
      <c r="E486" s="24"/>
      <c r="F486" s="24"/>
      <c r="G486" s="24"/>
    </row>
    <row r="487" ht="25" customHeight="1">
      <c r="A487" s="34" t="s">
        <v>347</v>
      </c>
      <c r="B487" s="34"/>
      <c r="C487" s="24" t="s">
        <v>312</v>
      </c>
      <c r="D487" s="24"/>
      <c r="E487" s="24"/>
      <c r="F487" s="24"/>
      <c r="G487" s="24"/>
    </row>
    <row r="488" ht="15" customHeight="1">
</row>
    <row r="489" ht="25" customHeight="1">
      <c r="A489" s="6" t="s">
        <v>514</v>
      </c>
      <c r="B489" s="6"/>
      <c r="C489" s="6"/>
      <c r="D489" s="6"/>
      <c r="E489" s="6"/>
      <c r="F489" s="6"/>
      <c r="G489" s="6"/>
    </row>
    <row r="490" ht="15" customHeight="1">
</row>
    <row r="491" ht="50" customHeight="1">
      <c r="A491" s="13" t="s">
        <v>241</v>
      </c>
      <c r="B491" s="13" t="s">
        <v>459</v>
      </c>
      <c r="C491" s="13"/>
      <c r="D491" s="13" t="s">
        <v>499</v>
      </c>
      <c r="E491" s="13" t="s">
        <v>500</v>
      </c>
      <c r="F491" s="13" t="s">
        <v>501</v>
      </c>
      <c r="G491" s="13" t="s">
        <v>502</v>
      </c>
    </row>
    <row r="492" ht="15" customHeight="1">
      <c r="A492" s="13">
        <v>1</v>
      </c>
      <c r="B492" s="13">
        <v>2</v>
      </c>
      <c r="C492" s="13"/>
      <c r="D492" s="13">
        <v>3</v>
      </c>
      <c r="E492" s="13">
        <v>4</v>
      </c>
      <c r="F492" s="13">
        <v>5</v>
      </c>
      <c r="G492" s="13">
        <v>6</v>
      </c>
    </row>
    <row r="493" ht="20" customHeight="1">
      <c r="A493" s="13" t="s">
        <v>367</v>
      </c>
      <c r="B493" s="14" t="s">
        <v>515</v>
      </c>
      <c r="C493" s="14"/>
      <c r="D493" s="13" t="s">
        <v>54</v>
      </c>
      <c r="E493" s="21">
        <v>1</v>
      </c>
      <c r="F493" s="21">
        <v>500000</v>
      </c>
      <c r="G493" s="21">
        <v>500000</v>
      </c>
    </row>
    <row r="494" ht="25" customHeight="1">
      <c r="A494" s="22" t="s">
        <v>504</v>
      </c>
      <c r="B494" s="22"/>
      <c r="C494" s="22"/>
      <c r="D494" s="22"/>
      <c r="E494" s="23">
        <f>SUBTOTAL(9,E493:E493)</f>
      </c>
      <c r="F494" s="23" t="s">
        <v>253</v>
      </c>
      <c r="G494" s="23">
        <f>SUBTOTAL(9,G493:G493)</f>
      </c>
    </row>
    <row r="495" ht="25" customHeight="1">
      <c r="A495" s="22" t="s">
        <v>505</v>
      </c>
      <c r="B495" s="22"/>
      <c r="C495" s="22"/>
      <c r="D495" s="22"/>
      <c r="E495" s="22"/>
      <c r="F495" s="22"/>
      <c r="G495" s="23">
        <f>SUBTOTAL(9,G493:G494)</f>
      </c>
    </row>
    <row r="496" ht="25" customHeight="1">
</row>
    <row r="497" ht="20" customHeight="1">
      <c r="A497" s="34" t="s">
        <v>344</v>
      </c>
      <c r="B497" s="34"/>
      <c r="C497" s="24" t="s">
        <v>204</v>
      </c>
      <c r="D497" s="24"/>
      <c r="E497" s="24"/>
      <c r="F497" s="24"/>
      <c r="G497" s="24"/>
    </row>
    <row r="498" ht="20" customHeight="1">
      <c r="A498" s="34" t="s">
        <v>345</v>
      </c>
      <c r="B498" s="34"/>
      <c r="C498" s="24" t="s">
        <v>453</v>
      </c>
      <c r="D498" s="24"/>
      <c r="E498" s="24"/>
      <c r="F498" s="24"/>
      <c r="G498" s="24"/>
    </row>
    <row r="499" ht="25" customHeight="1">
      <c r="A499" s="34" t="s">
        <v>347</v>
      </c>
      <c r="B499" s="34"/>
      <c r="C499" s="24" t="s">
        <v>312</v>
      </c>
      <c r="D499" s="24"/>
      <c r="E499" s="24"/>
      <c r="F499" s="24"/>
      <c r="G499" s="24"/>
    </row>
    <row r="500" ht="15" customHeight="1">
</row>
    <row r="501" ht="25" customHeight="1">
      <c r="A501" s="6" t="s">
        <v>516</v>
      </c>
      <c r="B501" s="6"/>
      <c r="C501" s="6"/>
      <c r="D501" s="6"/>
      <c r="E501" s="6"/>
      <c r="F501" s="6"/>
      <c r="G501" s="6"/>
    </row>
    <row r="502" ht="15" customHeight="1">
</row>
    <row r="503" ht="50" customHeight="1">
      <c r="A503" s="13" t="s">
        <v>241</v>
      </c>
      <c r="B503" s="13" t="s">
        <v>459</v>
      </c>
      <c r="C503" s="13"/>
      <c r="D503" s="13" t="s">
        <v>499</v>
      </c>
      <c r="E503" s="13" t="s">
        <v>500</v>
      </c>
      <c r="F503" s="13" t="s">
        <v>501</v>
      </c>
      <c r="G503" s="13" t="s">
        <v>502</v>
      </c>
    </row>
    <row r="504" ht="15" customHeight="1">
      <c r="A504" s="13">
        <v>1</v>
      </c>
      <c r="B504" s="13">
        <v>2</v>
      </c>
      <c r="C504" s="13"/>
      <c r="D504" s="13">
        <v>3</v>
      </c>
      <c r="E504" s="13">
        <v>4</v>
      </c>
      <c r="F504" s="13">
        <v>5</v>
      </c>
      <c r="G504" s="13">
        <v>6</v>
      </c>
    </row>
    <row r="505" ht="40" customHeight="1">
      <c r="A505" s="13" t="s">
        <v>378</v>
      </c>
      <c r="B505" s="14" t="s">
        <v>517</v>
      </c>
      <c r="C505" s="14"/>
      <c r="D505" s="13" t="s">
        <v>54</v>
      </c>
      <c r="E505" s="21">
        <v>1</v>
      </c>
      <c r="F505" s="21">
        <v>1290000</v>
      </c>
      <c r="G505" s="21">
        <v>1290000</v>
      </c>
    </row>
    <row r="506" ht="25" customHeight="1">
      <c r="A506" s="22" t="s">
        <v>504</v>
      </c>
      <c r="B506" s="22"/>
      <c r="C506" s="22"/>
      <c r="D506" s="22"/>
      <c r="E506" s="23">
        <f>SUBTOTAL(9,E505:E505)</f>
      </c>
      <c r="F506" s="23" t="s">
        <v>253</v>
      </c>
      <c r="G506" s="23">
        <f>SUBTOTAL(9,G505:G505)</f>
      </c>
    </row>
    <row r="507" ht="40" customHeight="1">
      <c r="A507" s="13" t="s">
        <v>380</v>
      </c>
      <c r="B507" s="14" t="s">
        <v>518</v>
      </c>
      <c r="C507" s="14"/>
      <c r="D507" s="13" t="s">
        <v>54</v>
      </c>
      <c r="E507" s="21">
        <v>1</v>
      </c>
      <c r="F507" s="21">
        <v>10000</v>
      </c>
      <c r="G507" s="21">
        <v>10000</v>
      </c>
    </row>
    <row r="508" ht="25" customHeight="1">
      <c r="A508" s="22" t="s">
        <v>504</v>
      </c>
      <c r="B508" s="22"/>
      <c r="C508" s="22"/>
      <c r="D508" s="22"/>
      <c r="E508" s="23">
        <f>SUBTOTAL(9,E507:E507)</f>
      </c>
      <c r="F508" s="23" t="s">
        <v>253</v>
      </c>
      <c r="G508" s="23">
        <f>SUBTOTAL(9,G507:G507)</f>
      </c>
    </row>
    <row r="509" ht="25" customHeight="1">
      <c r="A509" s="22" t="s">
        <v>505</v>
      </c>
      <c r="B509" s="22"/>
      <c r="C509" s="22"/>
      <c r="D509" s="22"/>
      <c r="E509" s="22"/>
      <c r="F509" s="22"/>
      <c r="G509" s="23">
        <f>SUBTOTAL(9,G505:G508)</f>
      </c>
    </row>
    <row r="510" ht="25" customHeight="1">
</row>
    <row r="511" ht="20" customHeight="1">
      <c r="A511" s="34" t="s">
        <v>344</v>
      </c>
      <c r="B511" s="34"/>
      <c r="C511" s="24" t="s">
        <v>204</v>
      </c>
      <c r="D511" s="24"/>
      <c r="E511" s="24"/>
      <c r="F511" s="24"/>
      <c r="G511" s="24"/>
    </row>
    <row r="512" ht="20" customHeight="1">
      <c r="A512" s="34" t="s">
        <v>345</v>
      </c>
      <c r="B512" s="34"/>
      <c r="C512" s="24" t="s">
        <v>453</v>
      </c>
      <c r="D512" s="24"/>
      <c r="E512" s="24"/>
      <c r="F512" s="24"/>
      <c r="G512" s="24"/>
    </row>
    <row r="513" ht="25" customHeight="1">
      <c r="A513" s="34" t="s">
        <v>347</v>
      </c>
      <c r="B513" s="34"/>
      <c r="C513" s="24" t="s">
        <v>312</v>
      </c>
      <c r="D513" s="24"/>
      <c r="E513" s="24"/>
      <c r="F513" s="24"/>
      <c r="G513" s="24"/>
    </row>
    <row r="514" ht="15" customHeight="1">
</row>
    <row r="515" ht="25" customHeight="1">
      <c r="A515" s="6" t="s">
        <v>621</v>
      </c>
      <c r="B515" s="6"/>
      <c r="C515" s="6"/>
      <c r="D515" s="6"/>
      <c r="E515" s="6"/>
      <c r="F515" s="6"/>
      <c r="G515" s="6"/>
    </row>
    <row r="516" ht="15" customHeight="1">
</row>
    <row r="517" ht="50" customHeight="1">
      <c r="A517" s="13" t="s">
        <v>241</v>
      </c>
      <c r="B517" s="13" t="s">
        <v>459</v>
      </c>
      <c r="C517" s="13"/>
      <c r="D517" s="13" t="s">
        <v>499</v>
      </c>
      <c r="E517" s="13" t="s">
        <v>500</v>
      </c>
      <c r="F517" s="13" t="s">
        <v>501</v>
      </c>
      <c r="G517" s="13" t="s">
        <v>502</v>
      </c>
    </row>
    <row r="518" ht="15" customHeight="1">
      <c r="A518" s="13">
        <v>1</v>
      </c>
      <c r="B518" s="13">
        <v>2</v>
      </c>
      <c r="C518" s="13"/>
      <c r="D518" s="13">
        <v>3</v>
      </c>
      <c r="E518" s="13">
        <v>4</v>
      </c>
      <c r="F518" s="13">
        <v>5</v>
      </c>
      <c r="G518" s="13">
        <v>6</v>
      </c>
    </row>
    <row r="519" ht="40" customHeight="1">
      <c r="A519" s="13" t="s">
        <v>382</v>
      </c>
      <c r="B519" s="14" t="s">
        <v>622</v>
      </c>
      <c r="C519" s="14"/>
      <c r="D519" s="13" t="s">
        <v>54</v>
      </c>
      <c r="E519" s="21">
        <v>1</v>
      </c>
      <c r="F519" s="21">
        <v>50000</v>
      </c>
      <c r="G519" s="21">
        <v>50000</v>
      </c>
    </row>
    <row r="520" ht="25" customHeight="1">
      <c r="A520" s="22" t="s">
        <v>504</v>
      </c>
      <c r="B520" s="22"/>
      <c r="C520" s="22"/>
      <c r="D520" s="22"/>
      <c r="E520" s="23">
        <f>SUBTOTAL(9,E519:E519)</f>
      </c>
      <c r="F520" s="23" t="s">
        <v>253</v>
      </c>
      <c r="G520" s="23">
        <f>SUBTOTAL(9,G519:G519)</f>
      </c>
    </row>
    <row r="521" ht="25" customHeight="1">
      <c r="A521" s="22" t="s">
        <v>505</v>
      </c>
      <c r="B521" s="22"/>
      <c r="C521" s="22"/>
      <c r="D521" s="22"/>
      <c r="E521" s="22"/>
      <c r="F521" s="22"/>
      <c r="G521" s="23">
        <f>SUBTOTAL(9,G519:G520)</f>
      </c>
    </row>
    <row r="522" ht="25" customHeight="1">
</row>
    <row r="523" ht="20" customHeight="1">
      <c r="A523" s="34" t="s">
        <v>344</v>
      </c>
      <c r="B523" s="34"/>
      <c r="C523" s="24" t="s">
        <v>204</v>
      </c>
      <c r="D523" s="24"/>
      <c r="E523" s="24"/>
      <c r="F523" s="24"/>
      <c r="G523" s="24"/>
    </row>
    <row r="524" ht="20" customHeight="1">
      <c r="A524" s="34" t="s">
        <v>345</v>
      </c>
      <c r="B524" s="34"/>
      <c r="C524" s="24" t="s">
        <v>453</v>
      </c>
      <c r="D524" s="24"/>
      <c r="E524" s="24"/>
      <c r="F524" s="24"/>
      <c r="G524" s="24"/>
    </row>
    <row r="525" ht="25" customHeight="1">
      <c r="A525" s="34" t="s">
        <v>347</v>
      </c>
      <c r="B525" s="34"/>
      <c r="C525" s="24" t="s">
        <v>312</v>
      </c>
      <c r="D525" s="24"/>
      <c r="E525" s="24"/>
      <c r="F525" s="24"/>
      <c r="G525" s="24"/>
    </row>
    <row r="526" ht="15" customHeight="1">
</row>
    <row r="527" ht="25" customHeight="1">
      <c r="A527" s="6" t="s">
        <v>519</v>
      </c>
      <c r="B527" s="6"/>
      <c r="C527" s="6"/>
      <c r="D527" s="6"/>
      <c r="E527" s="6"/>
      <c r="F527" s="6"/>
      <c r="G527" s="6"/>
    </row>
    <row r="528" ht="15" customHeight="1">
</row>
    <row r="529" ht="50" customHeight="1">
      <c r="A529" s="13" t="s">
        <v>241</v>
      </c>
      <c r="B529" s="13" t="s">
        <v>459</v>
      </c>
      <c r="C529" s="13"/>
      <c r="D529" s="13" t="s">
        <v>499</v>
      </c>
      <c r="E529" s="13" t="s">
        <v>500</v>
      </c>
      <c r="F529" s="13" t="s">
        <v>501</v>
      </c>
      <c r="G529" s="13" t="s">
        <v>502</v>
      </c>
    </row>
    <row r="530" ht="15" customHeight="1">
      <c r="A530" s="13">
        <v>1</v>
      </c>
      <c r="B530" s="13">
        <v>2</v>
      </c>
      <c r="C530" s="13"/>
      <c r="D530" s="13">
        <v>3</v>
      </c>
      <c r="E530" s="13">
        <v>4</v>
      </c>
      <c r="F530" s="13">
        <v>5</v>
      </c>
      <c r="G530" s="13">
        <v>6</v>
      </c>
    </row>
    <row r="531" ht="40" customHeight="1">
      <c r="A531" s="13" t="s">
        <v>384</v>
      </c>
      <c r="B531" s="14" t="s">
        <v>520</v>
      </c>
      <c r="C531" s="14"/>
      <c r="D531" s="13" t="s">
        <v>54</v>
      </c>
      <c r="E531" s="21">
        <v>1</v>
      </c>
      <c r="F531" s="21">
        <v>50000</v>
      </c>
      <c r="G531" s="21">
        <v>50000</v>
      </c>
    </row>
    <row r="532" ht="25" customHeight="1">
      <c r="A532" s="22" t="s">
        <v>504</v>
      </c>
      <c r="B532" s="22"/>
      <c r="C532" s="22"/>
      <c r="D532" s="22"/>
      <c r="E532" s="23">
        <f>SUBTOTAL(9,E531:E531)</f>
      </c>
      <c r="F532" s="23" t="s">
        <v>253</v>
      </c>
      <c r="G532" s="23">
        <f>SUBTOTAL(9,G531:G531)</f>
      </c>
    </row>
    <row r="533" ht="25" customHeight="1">
      <c r="A533" s="22" t="s">
        <v>505</v>
      </c>
      <c r="B533" s="22"/>
      <c r="C533" s="22"/>
      <c r="D533" s="22"/>
      <c r="E533" s="22"/>
      <c r="F533" s="22"/>
      <c r="G533" s="23">
        <f>SUBTOTAL(9,G531:G532)</f>
      </c>
    </row>
    <row r="534" ht="25" customHeight="1">
</row>
    <row r="535" ht="20" customHeight="1">
      <c r="A535" s="34" t="s">
        <v>344</v>
      </c>
      <c r="B535" s="34"/>
      <c r="C535" s="24" t="s">
        <v>204</v>
      </c>
      <c r="D535" s="24"/>
      <c r="E535" s="24"/>
      <c r="F535" s="24"/>
      <c r="G535" s="24"/>
    </row>
    <row r="536" ht="20" customHeight="1">
      <c r="A536" s="34" t="s">
        <v>345</v>
      </c>
      <c r="B536" s="34"/>
      <c r="C536" s="24" t="s">
        <v>453</v>
      </c>
      <c r="D536" s="24"/>
      <c r="E536" s="24"/>
      <c r="F536" s="24"/>
      <c r="G536" s="24"/>
    </row>
    <row r="537" ht="25" customHeight="1">
      <c r="A537" s="34" t="s">
        <v>347</v>
      </c>
      <c r="B537" s="34"/>
      <c r="C537" s="24" t="s">
        <v>312</v>
      </c>
      <c r="D537" s="24"/>
      <c r="E537" s="24"/>
      <c r="F537" s="24"/>
      <c r="G537" s="24"/>
    </row>
    <row r="538" ht="15" customHeight="1">
</row>
    <row r="539" ht="25" customHeight="1">
      <c r="A539" s="6" t="s">
        <v>521</v>
      </c>
      <c r="B539" s="6"/>
      <c r="C539" s="6"/>
      <c r="D539" s="6"/>
      <c r="E539" s="6"/>
      <c r="F539" s="6"/>
      <c r="G539" s="6"/>
    </row>
    <row r="540" ht="15" customHeight="1">
</row>
    <row r="541" ht="50" customHeight="1">
      <c r="A541" s="13" t="s">
        <v>241</v>
      </c>
      <c r="B541" s="13" t="s">
        <v>459</v>
      </c>
      <c r="C541" s="13"/>
      <c r="D541" s="13" t="s">
        <v>499</v>
      </c>
      <c r="E541" s="13" t="s">
        <v>500</v>
      </c>
      <c r="F541" s="13" t="s">
        <v>501</v>
      </c>
      <c r="G541" s="13" t="s">
        <v>502</v>
      </c>
    </row>
    <row r="542" ht="15" customHeight="1">
      <c r="A542" s="13">
        <v>1</v>
      </c>
      <c r="B542" s="13">
        <v>2</v>
      </c>
      <c r="C542" s="13"/>
      <c r="D542" s="13">
        <v>3</v>
      </c>
      <c r="E542" s="13">
        <v>4</v>
      </c>
      <c r="F542" s="13">
        <v>5</v>
      </c>
      <c r="G542" s="13">
        <v>6</v>
      </c>
    </row>
    <row r="543" ht="40" customHeight="1">
      <c r="A543" s="13" t="s">
        <v>386</v>
      </c>
      <c r="B543" s="14" t="s">
        <v>522</v>
      </c>
      <c r="C543" s="14"/>
      <c r="D543" s="13" t="s">
        <v>54</v>
      </c>
      <c r="E543" s="21">
        <v>1</v>
      </c>
      <c r="F543" s="21">
        <v>240000</v>
      </c>
      <c r="G543" s="21">
        <v>240000</v>
      </c>
    </row>
    <row r="544" ht="25" customHeight="1">
      <c r="A544" s="22" t="s">
        <v>504</v>
      </c>
      <c r="B544" s="22"/>
      <c r="C544" s="22"/>
      <c r="D544" s="22"/>
      <c r="E544" s="23">
        <f>SUBTOTAL(9,E543:E543)</f>
      </c>
      <c r="F544" s="23" t="s">
        <v>253</v>
      </c>
      <c r="G544" s="23">
        <f>SUBTOTAL(9,G543:G543)</f>
      </c>
    </row>
    <row r="545" ht="40" customHeight="1">
      <c r="A545" s="13" t="s">
        <v>388</v>
      </c>
      <c r="B545" s="14" t="s">
        <v>523</v>
      </c>
      <c r="C545" s="14"/>
      <c r="D545" s="13" t="s">
        <v>54</v>
      </c>
      <c r="E545" s="21">
        <v>1</v>
      </c>
      <c r="F545" s="21">
        <v>2240666.11</v>
      </c>
      <c r="G545" s="21">
        <v>2240666.11</v>
      </c>
    </row>
    <row r="546" ht="25" customHeight="1">
      <c r="A546" s="22" t="s">
        <v>504</v>
      </c>
      <c r="B546" s="22"/>
      <c r="C546" s="22"/>
      <c r="D546" s="22"/>
      <c r="E546" s="23">
        <f>SUBTOTAL(9,E545:E545)</f>
      </c>
      <c r="F546" s="23" t="s">
        <v>253</v>
      </c>
      <c r="G546" s="23">
        <f>SUBTOTAL(9,G545:G545)</f>
      </c>
    </row>
    <row r="547" ht="25" customHeight="1">
      <c r="A547" s="22" t="s">
        <v>505</v>
      </c>
      <c r="B547" s="22"/>
      <c r="C547" s="22"/>
      <c r="D547" s="22"/>
      <c r="E547" s="22"/>
      <c r="F547" s="22"/>
      <c r="G547" s="23">
        <f>SUBTOTAL(9,G543:G546)</f>
      </c>
    </row>
    <row r="548" ht="25" customHeight="1">
</row>
    <row r="549" ht="20" customHeight="1">
      <c r="A549" s="34" t="s">
        <v>344</v>
      </c>
      <c r="B549" s="34"/>
      <c r="C549" s="24" t="s">
        <v>204</v>
      </c>
      <c r="D549" s="24"/>
      <c r="E549" s="24"/>
      <c r="F549" s="24"/>
      <c r="G549" s="24"/>
    </row>
    <row r="550" ht="20" customHeight="1">
      <c r="A550" s="34" t="s">
        <v>345</v>
      </c>
      <c r="B550" s="34"/>
      <c r="C550" s="24" t="s">
        <v>453</v>
      </c>
      <c r="D550" s="24"/>
      <c r="E550" s="24"/>
      <c r="F550" s="24"/>
      <c r="G550" s="24"/>
    </row>
    <row r="551" ht="25" customHeight="1">
      <c r="A551" s="34" t="s">
        <v>347</v>
      </c>
      <c r="B551" s="34"/>
      <c r="C551" s="24" t="s">
        <v>312</v>
      </c>
      <c r="D551" s="24"/>
      <c r="E551" s="24"/>
      <c r="F551" s="24"/>
      <c r="G551" s="24"/>
    </row>
    <row r="552" ht="15" customHeight="1">
</row>
    <row r="553" ht="25" customHeight="1">
      <c r="A553" s="6" t="s">
        <v>524</v>
      </c>
      <c r="B553" s="6"/>
      <c r="C553" s="6"/>
      <c r="D553" s="6"/>
      <c r="E553" s="6"/>
      <c r="F553" s="6"/>
      <c r="G553" s="6"/>
    </row>
    <row r="554" ht="15" customHeight="1">
</row>
    <row r="555" ht="50" customHeight="1">
      <c r="A555" s="13" t="s">
        <v>241</v>
      </c>
      <c r="B555" s="13" t="s">
        <v>459</v>
      </c>
      <c r="C555" s="13"/>
      <c r="D555" s="13" t="s">
        <v>499</v>
      </c>
      <c r="E555" s="13" t="s">
        <v>500</v>
      </c>
      <c r="F555" s="13" t="s">
        <v>501</v>
      </c>
      <c r="G555" s="13" t="s">
        <v>502</v>
      </c>
    </row>
    <row r="556" ht="15" customHeight="1">
      <c r="A556" s="13">
        <v>1</v>
      </c>
      <c r="B556" s="13">
        <v>2</v>
      </c>
      <c r="C556" s="13"/>
      <c r="D556" s="13">
        <v>3</v>
      </c>
      <c r="E556" s="13">
        <v>4</v>
      </c>
      <c r="F556" s="13">
        <v>5</v>
      </c>
      <c r="G556" s="13">
        <v>6</v>
      </c>
    </row>
    <row r="557" ht="40" customHeight="1">
      <c r="A557" s="13" t="s">
        <v>390</v>
      </c>
      <c r="B557" s="14" t="s">
        <v>525</v>
      </c>
      <c r="C557" s="14"/>
      <c r="D557" s="13" t="s">
        <v>54</v>
      </c>
      <c r="E557" s="21">
        <v>1</v>
      </c>
      <c r="F557" s="21">
        <v>100000</v>
      </c>
      <c r="G557" s="21">
        <v>100000</v>
      </c>
    </row>
    <row r="558" ht="25" customHeight="1">
      <c r="A558" s="22" t="s">
        <v>504</v>
      </c>
      <c r="B558" s="22"/>
      <c r="C558" s="22"/>
      <c r="D558" s="22"/>
      <c r="E558" s="23">
        <f>SUBTOTAL(9,E557:E557)</f>
      </c>
      <c r="F558" s="23" t="s">
        <v>253</v>
      </c>
      <c r="G558" s="23">
        <f>SUBTOTAL(9,G557:G557)</f>
      </c>
    </row>
    <row r="559" ht="25" customHeight="1">
      <c r="A559" s="22" t="s">
        <v>505</v>
      </c>
      <c r="B559" s="22"/>
      <c r="C559" s="22"/>
      <c r="D559" s="22"/>
      <c r="E559" s="22"/>
      <c r="F559" s="22"/>
      <c r="G559" s="23">
        <f>SUBTOTAL(9,G557:G558)</f>
      </c>
    </row>
    <row r="560" ht="25" customHeight="1">
</row>
    <row r="561" ht="20" customHeight="1">
      <c r="A561" s="34" t="s">
        <v>344</v>
      </c>
      <c r="B561" s="34"/>
      <c r="C561" s="24" t="s">
        <v>204</v>
      </c>
      <c r="D561" s="24"/>
      <c r="E561" s="24"/>
      <c r="F561" s="24"/>
      <c r="G561" s="24"/>
    </row>
    <row r="562" ht="20" customHeight="1">
      <c r="A562" s="34" t="s">
        <v>345</v>
      </c>
      <c r="B562" s="34"/>
      <c r="C562" s="24" t="s">
        <v>346</v>
      </c>
      <c r="D562" s="24"/>
      <c r="E562" s="24"/>
      <c r="F562" s="24"/>
      <c r="G562" s="24"/>
    </row>
    <row r="563" ht="25" customHeight="1">
      <c r="A563" s="34" t="s">
        <v>347</v>
      </c>
      <c r="B563" s="34"/>
      <c r="C563" s="24" t="s">
        <v>312</v>
      </c>
      <c r="D563" s="24"/>
      <c r="E563" s="24"/>
      <c r="F563" s="24"/>
      <c r="G563" s="24"/>
    </row>
    <row r="564" ht="15" customHeight="1">
</row>
    <row r="565" ht="25" customHeight="1">
      <c r="A565" s="6" t="s">
        <v>498</v>
      </c>
      <c r="B565" s="6"/>
      <c r="C565" s="6"/>
      <c r="D565" s="6"/>
      <c r="E565" s="6"/>
      <c r="F565" s="6"/>
      <c r="G565" s="6"/>
    </row>
    <row r="566" ht="15" customHeight="1">
</row>
    <row r="567" ht="50" customHeight="1">
      <c r="A567" s="13" t="s">
        <v>241</v>
      </c>
      <c r="B567" s="13" t="s">
        <v>459</v>
      </c>
      <c r="C567" s="13"/>
      <c r="D567" s="13" t="s">
        <v>499</v>
      </c>
      <c r="E567" s="13" t="s">
        <v>500</v>
      </c>
      <c r="F567" s="13" t="s">
        <v>501</v>
      </c>
      <c r="G567" s="13" t="s">
        <v>502</v>
      </c>
    </row>
    <row r="568" ht="15" customHeight="1">
      <c r="A568" s="13">
        <v>1</v>
      </c>
      <c r="B568" s="13">
        <v>2</v>
      </c>
      <c r="C568" s="13"/>
      <c r="D568" s="13">
        <v>3</v>
      </c>
      <c r="E568" s="13">
        <v>4</v>
      </c>
      <c r="F568" s="13">
        <v>5</v>
      </c>
      <c r="G568" s="13">
        <v>6</v>
      </c>
    </row>
    <row r="569" ht="40" customHeight="1">
      <c r="A569" s="13" t="s">
        <v>392</v>
      </c>
      <c r="B569" s="14" t="s">
        <v>526</v>
      </c>
      <c r="C569" s="14"/>
      <c r="D569" s="13" t="s">
        <v>54</v>
      </c>
      <c r="E569" s="21">
        <v>1</v>
      </c>
      <c r="F569" s="21">
        <v>260000</v>
      </c>
      <c r="G569" s="21">
        <v>260000</v>
      </c>
    </row>
    <row r="570" ht="25" customHeight="1">
      <c r="A570" s="22" t="s">
        <v>504</v>
      </c>
      <c r="B570" s="22"/>
      <c r="C570" s="22"/>
      <c r="D570" s="22"/>
      <c r="E570" s="23">
        <f>SUBTOTAL(9,E569:E569)</f>
      </c>
      <c r="F570" s="23" t="s">
        <v>253</v>
      </c>
      <c r="G570" s="23">
        <f>SUBTOTAL(9,G569:G569)</f>
      </c>
    </row>
    <row r="571" ht="40" customHeight="1">
      <c r="A571" s="13" t="s">
        <v>394</v>
      </c>
      <c r="B571" s="14" t="s">
        <v>527</v>
      </c>
      <c r="C571" s="14"/>
      <c r="D571" s="13" t="s">
        <v>54</v>
      </c>
      <c r="E571" s="21">
        <v>1</v>
      </c>
      <c r="F571" s="21">
        <v>185000</v>
      </c>
      <c r="G571" s="21">
        <v>185000</v>
      </c>
    </row>
    <row r="572" ht="25" customHeight="1">
      <c r="A572" s="22" t="s">
        <v>504</v>
      </c>
      <c r="B572" s="22"/>
      <c r="C572" s="22"/>
      <c r="D572" s="22"/>
      <c r="E572" s="23">
        <f>SUBTOTAL(9,E571:E571)</f>
      </c>
      <c r="F572" s="23" t="s">
        <v>253</v>
      </c>
      <c r="G572" s="23">
        <f>SUBTOTAL(9,G571:G571)</f>
      </c>
    </row>
    <row r="573" ht="40" customHeight="1">
      <c r="A573" s="13" t="s">
        <v>528</v>
      </c>
      <c r="B573" s="14" t="s">
        <v>529</v>
      </c>
      <c r="C573" s="14"/>
      <c r="D573" s="13" t="s">
        <v>54</v>
      </c>
      <c r="E573" s="21">
        <v>1</v>
      </c>
      <c r="F573" s="21">
        <v>20000</v>
      </c>
      <c r="G573" s="21">
        <v>20000</v>
      </c>
    </row>
    <row r="574" ht="25" customHeight="1">
      <c r="A574" s="22" t="s">
        <v>504</v>
      </c>
      <c r="B574" s="22"/>
      <c r="C574" s="22"/>
      <c r="D574" s="22"/>
      <c r="E574" s="23">
        <f>SUBTOTAL(9,E573:E573)</f>
      </c>
      <c r="F574" s="23" t="s">
        <v>253</v>
      </c>
      <c r="G574" s="23">
        <f>SUBTOTAL(9,G573:G573)</f>
      </c>
    </row>
    <row r="575" ht="40" customHeight="1">
      <c r="A575" s="13" t="s">
        <v>396</v>
      </c>
      <c r="B575" s="14" t="s">
        <v>530</v>
      </c>
      <c r="C575" s="14"/>
      <c r="D575" s="13" t="s">
        <v>54</v>
      </c>
      <c r="E575" s="21">
        <v>1</v>
      </c>
      <c r="F575" s="21">
        <v>85000</v>
      </c>
      <c r="G575" s="21">
        <v>85000</v>
      </c>
    </row>
    <row r="576" ht="25" customHeight="1">
      <c r="A576" s="22" t="s">
        <v>504</v>
      </c>
      <c r="B576" s="22"/>
      <c r="C576" s="22"/>
      <c r="D576" s="22"/>
      <c r="E576" s="23">
        <f>SUBTOTAL(9,E575:E575)</f>
      </c>
      <c r="F576" s="23" t="s">
        <v>253</v>
      </c>
      <c r="G576" s="23">
        <f>SUBTOTAL(9,G575:G575)</f>
      </c>
    </row>
    <row r="577" ht="25" customHeight="1">
      <c r="A577" s="22" t="s">
        <v>505</v>
      </c>
      <c r="B577" s="22"/>
      <c r="C577" s="22"/>
      <c r="D577" s="22"/>
      <c r="E577" s="22"/>
      <c r="F577" s="22"/>
      <c r="G577" s="23">
        <f>SUBTOTAL(9,G569:G576)</f>
      </c>
    </row>
    <row r="578" ht="25" customHeight="1">
</row>
    <row r="579" ht="20" customHeight="1">
      <c r="A579" s="34" t="s">
        <v>344</v>
      </c>
      <c r="B579" s="34"/>
      <c r="C579" s="24" t="s">
        <v>204</v>
      </c>
      <c r="D579" s="24"/>
      <c r="E579" s="24"/>
      <c r="F579" s="24"/>
      <c r="G579" s="24"/>
    </row>
    <row r="580" ht="20" customHeight="1">
      <c r="A580" s="34" t="s">
        <v>345</v>
      </c>
      <c r="B580" s="34"/>
      <c r="C580" s="24" t="s">
        <v>346</v>
      </c>
      <c r="D580" s="24"/>
      <c r="E580" s="24"/>
      <c r="F580" s="24"/>
      <c r="G580" s="24"/>
    </row>
    <row r="581" ht="25" customHeight="1">
      <c r="A581" s="34" t="s">
        <v>347</v>
      </c>
      <c r="B581" s="34"/>
      <c r="C581" s="24" t="s">
        <v>312</v>
      </c>
      <c r="D581" s="24"/>
      <c r="E581" s="24"/>
      <c r="F581" s="24"/>
      <c r="G581" s="24"/>
    </row>
    <row r="582" ht="15" customHeight="1">
</row>
    <row r="583" ht="25" customHeight="1">
      <c r="A583" s="6" t="s">
        <v>506</v>
      </c>
      <c r="B583" s="6"/>
      <c r="C583" s="6"/>
      <c r="D583" s="6"/>
      <c r="E583" s="6"/>
      <c r="F583" s="6"/>
      <c r="G583" s="6"/>
    </row>
    <row r="584" ht="15" customHeight="1">
</row>
    <row r="585" ht="50" customHeight="1">
      <c r="A585" s="13" t="s">
        <v>241</v>
      </c>
      <c r="B585" s="13" t="s">
        <v>459</v>
      </c>
      <c r="C585" s="13"/>
      <c r="D585" s="13" t="s">
        <v>499</v>
      </c>
      <c r="E585" s="13" t="s">
        <v>500</v>
      </c>
      <c r="F585" s="13" t="s">
        <v>501</v>
      </c>
      <c r="G585" s="13" t="s">
        <v>502</v>
      </c>
    </row>
    <row r="586" ht="15" customHeight="1">
      <c r="A586" s="13">
        <v>1</v>
      </c>
      <c r="B586" s="13">
        <v>2</v>
      </c>
      <c r="C586" s="13"/>
      <c r="D586" s="13">
        <v>3</v>
      </c>
      <c r="E586" s="13">
        <v>4</v>
      </c>
      <c r="F586" s="13">
        <v>5</v>
      </c>
      <c r="G586" s="13">
        <v>6</v>
      </c>
    </row>
    <row r="587" ht="40" customHeight="1">
      <c r="A587" s="13" t="s">
        <v>400</v>
      </c>
      <c r="B587" s="14" t="s">
        <v>531</v>
      </c>
      <c r="C587" s="14"/>
      <c r="D587" s="13" t="s">
        <v>54</v>
      </c>
      <c r="E587" s="21">
        <v>1</v>
      </c>
      <c r="F587" s="21">
        <v>10000</v>
      </c>
      <c r="G587" s="21">
        <v>10000</v>
      </c>
    </row>
    <row r="588" ht="25" customHeight="1">
      <c r="A588" s="22" t="s">
        <v>504</v>
      </c>
      <c r="B588" s="22"/>
      <c r="C588" s="22"/>
      <c r="D588" s="22"/>
      <c r="E588" s="23">
        <f>SUBTOTAL(9,E587:E587)</f>
      </c>
      <c r="F588" s="23" t="s">
        <v>253</v>
      </c>
      <c r="G588" s="23">
        <f>SUBTOTAL(9,G587:G587)</f>
      </c>
    </row>
    <row r="589" ht="60" customHeight="1">
      <c r="A589" s="13" t="s">
        <v>532</v>
      </c>
      <c r="B589" s="14" t="s">
        <v>533</v>
      </c>
      <c r="C589" s="14"/>
      <c r="D589" s="13" t="s">
        <v>54</v>
      </c>
      <c r="E589" s="21">
        <v>1</v>
      </c>
      <c r="F589" s="21">
        <v>176000</v>
      </c>
      <c r="G589" s="21">
        <v>176000</v>
      </c>
    </row>
    <row r="590" ht="25" customHeight="1">
      <c r="A590" s="22" t="s">
        <v>504</v>
      </c>
      <c r="B590" s="22"/>
      <c r="C590" s="22"/>
      <c r="D590" s="22"/>
      <c r="E590" s="23">
        <f>SUBTOTAL(9,E589:E589)</f>
      </c>
      <c r="F590" s="23" t="s">
        <v>253</v>
      </c>
      <c r="G590" s="23">
        <f>SUBTOTAL(9,G589:G589)</f>
      </c>
    </row>
    <row r="591" ht="25" customHeight="1">
      <c r="A591" s="22" t="s">
        <v>505</v>
      </c>
      <c r="B591" s="22"/>
      <c r="C591" s="22"/>
      <c r="D591" s="22"/>
      <c r="E591" s="22"/>
      <c r="F591" s="22"/>
      <c r="G591" s="23">
        <f>SUBTOTAL(9,G587:G590)</f>
      </c>
    </row>
    <row r="592" ht="25" customHeight="1">
</row>
    <row r="593" ht="20" customHeight="1">
      <c r="A593" s="34" t="s">
        <v>344</v>
      </c>
      <c r="B593" s="34"/>
      <c r="C593" s="24" t="s">
        <v>204</v>
      </c>
      <c r="D593" s="24"/>
      <c r="E593" s="24"/>
      <c r="F593" s="24"/>
      <c r="G593" s="24"/>
    </row>
    <row r="594" ht="20" customHeight="1">
      <c r="A594" s="34" t="s">
        <v>345</v>
      </c>
      <c r="B594" s="34"/>
      <c r="C594" s="24" t="s">
        <v>346</v>
      </c>
      <c r="D594" s="24"/>
      <c r="E594" s="24"/>
      <c r="F594" s="24"/>
      <c r="G594" s="24"/>
    </row>
    <row r="595" ht="25" customHeight="1">
      <c r="A595" s="34" t="s">
        <v>347</v>
      </c>
      <c r="B595" s="34"/>
      <c r="C595" s="24" t="s">
        <v>312</v>
      </c>
      <c r="D595" s="24"/>
      <c r="E595" s="24"/>
      <c r="F595" s="24"/>
      <c r="G595" s="24"/>
    </row>
    <row r="596" ht="15" customHeight="1">
</row>
    <row r="597" ht="25" customHeight="1">
      <c r="A597" s="6" t="s">
        <v>508</v>
      </c>
      <c r="B597" s="6"/>
      <c r="C597" s="6"/>
      <c r="D597" s="6"/>
      <c r="E597" s="6"/>
      <c r="F597" s="6"/>
      <c r="G597" s="6"/>
    </row>
    <row r="598" ht="15" customHeight="1">
</row>
    <row r="599" ht="50" customHeight="1">
      <c r="A599" s="13" t="s">
        <v>241</v>
      </c>
      <c r="B599" s="13" t="s">
        <v>459</v>
      </c>
      <c r="C599" s="13"/>
      <c r="D599" s="13" t="s">
        <v>499</v>
      </c>
      <c r="E599" s="13" t="s">
        <v>500</v>
      </c>
      <c r="F599" s="13" t="s">
        <v>501</v>
      </c>
      <c r="G599" s="13" t="s">
        <v>502</v>
      </c>
    </row>
    <row r="600" ht="15" customHeight="1">
      <c r="A600" s="13">
        <v>1</v>
      </c>
      <c r="B600" s="13">
        <v>2</v>
      </c>
      <c r="C600" s="13"/>
      <c r="D600" s="13">
        <v>3</v>
      </c>
      <c r="E600" s="13">
        <v>4</v>
      </c>
      <c r="F600" s="13">
        <v>5</v>
      </c>
      <c r="G600" s="13">
        <v>6</v>
      </c>
    </row>
    <row r="601" ht="20" customHeight="1">
      <c r="A601" s="13" t="s">
        <v>402</v>
      </c>
      <c r="B601" s="14" t="s">
        <v>534</v>
      </c>
      <c r="C601" s="14"/>
      <c r="D601" s="13" t="s">
        <v>54</v>
      </c>
      <c r="E601" s="21">
        <v>1</v>
      </c>
      <c r="F601" s="21">
        <v>131417.08</v>
      </c>
      <c r="G601" s="21">
        <v>131417.08</v>
      </c>
    </row>
    <row r="602" ht="25" customHeight="1">
      <c r="A602" s="22" t="s">
        <v>504</v>
      </c>
      <c r="B602" s="22"/>
      <c r="C602" s="22"/>
      <c r="D602" s="22"/>
      <c r="E602" s="23">
        <f>SUBTOTAL(9,E601:E601)</f>
      </c>
      <c r="F602" s="23" t="s">
        <v>253</v>
      </c>
      <c r="G602" s="23">
        <f>SUBTOTAL(9,G601:G601)</f>
      </c>
    </row>
    <row r="603" ht="40" customHeight="1">
      <c r="A603" s="13" t="s">
        <v>404</v>
      </c>
      <c r="B603" s="14" t="s">
        <v>535</v>
      </c>
      <c r="C603" s="14"/>
      <c r="D603" s="13" t="s">
        <v>54</v>
      </c>
      <c r="E603" s="21">
        <v>1</v>
      </c>
      <c r="F603" s="21">
        <v>124227.08</v>
      </c>
      <c r="G603" s="21">
        <v>124227.08</v>
      </c>
    </row>
    <row r="604" ht="25" customHeight="1">
      <c r="A604" s="22" t="s">
        <v>504</v>
      </c>
      <c r="B604" s="22"/>
      <c r="C604" s="22"/>
      <c r="D604" s="22"/>
      <c r="E604" s="23">
        <f>SUBTOTAL(9,E603:E603)</f>
      </c>
      <c r="F604" s="23" t="s">
        <v>253</v>
      </c>
      <c r="G604" s="23">
        <f>SUBTOTAL(9,G603:G603)</f>
      </c>
    </row>
    <row r="605" ht="40" customHeight="1">
      <c r="A605" s="13" t="s">
        <v>406</v>
      </c>
      <c r="B605" s="14" t="s">
        <v>536</v>
      </c>
      <c r="C605" s="14"/>
      <c r="D605" s="13" t="s">
        <v>54</v>
      </c>
      <c r="E605" s="21">
        <v>1</v>
      </c>
      <c r="F605" s="21">
        <v>68085.84</v>
      </c>
      <c r="G605" s="21">
        <v>68085.84</v>
      </c>
    </row>
    <row r="606" ht="25" customHeight="1">
      <c r="A606" s="22" t="s">
        <v>504</v>
      </c>
      <c r="B606" s="22"/>
      <c r="C606" s="22"/>
      <c r="D606" s="22"/>
      <c r="E606" s="23">
        <f>SUBTOTAL(9,E605:E605)</f>
      </c>
      <c r="F606" s="23" t="s">
        <v>253</v>
      </c>
      <c r="G606" s="23">
        <f>SUBTOTAL(9,G605:G605)</f>
      </c>
    </row>
    <row r="607" ht="25" customHeight="1">
      <c r="A607" s="22" t="s">
        <v>505</v>
      </c>
      <c r="B607" s="22"/>
      <c r="C607" s="22"/>
      <c r="D607" s="22"/>
      <c r="E607" s="22"/>
      <c r="F607" s="22"/>
      <c r="G607" s="23">
        <f>SUBTOTAL(9,G601:G606)</f>
      </c>
    </row>
    <row r="608" ht="25" customHeight="1">
</row>
    <row r="609" ht="20" customHeight="1">
      <c r="A609" s="34" t="s">
        <v>344</v>
      </c>
      <c r="B609" s="34"/>
      <c r="C609" s="24" t="s">
        <v>204</v>
      </c>
      <c r="D609" s="24"/>
      <c r="E609" s="24"/>
      <c r="F609" s="24"/>
      <c r="G609" s="24"/>
    </row>
    <row r="610" ht="20" customHeight="1">
      <c r="A610" s="34" t="s">
        <v>345</v>
      </c>
      <c r="B610" s="34"/>
      <c r="C610" s="24" t="s">
        <v>346</v>
      </c>
      <c r="D610" s="24"/>
      <c r="E610" s="24"/>
      <c r="F610" s="24"/>
      <c r="G610" s="24"/>
    </row>
    <row r="611" ht="25" customHeight="1">
      <c r="A611" s="34" t="s">
        <v>347</v>
      </c>
      <c r="B611" s="34"/>
      <c r="C611" s="24" t="s">
        <v>312</v>
      </c>
      <c r="D611" s="24"/>
      <c r="E611" s="24"/>
      <c r="F611" s="24"/>
      <c r="G611" s="24"/>
    </row>
    <row r="612" ht="15" customHeight="1">
</row>
    <row r="613" ht="25" customHeight="1">
      <c r="A613" s="6" t="s">
        <v>512</v>
      </c>
      <c r="B613" s="6"/>
      <c r="C613" s="6"/>
      <c r="D613" s="6"/>
      <c r="E613" s="6"/>
      <c r="F613" s="6"/>
      <c r="G613" s="6"/>
    </row>
    <row r="614" ht="15" customHeight="1">
</row>
    <row r="615" ht="50" customHeight="1">
      <c r="A615" s="13" t="s">
        <v>241</v>
      </c>
      <c r="B615" s="13" t="s">
        <v>459</v>
      </c>
      <c r="C615" s="13"/>
      <c r="D615" s="13" t="s">
        <v>499</v>
      </c>
      <c r="E615" s="13" t="s">
        <v>500</v>
      </c>
      <c r="F615" s="13" t="s">
        <v>501</v>
      </c>
      <c r="G615" s="13" t="s">
        <v>502</v>
      </c>
    </row>
    <row r="616" ht="15" customHeight="1">
      <c r="A616" s="13">
        <v>1</v>
      </c>
      <c r="B616" s="13">
        <v>2</v>
      </c>
      <c r="C616" s="13"/>
      <c r="D616" s="13">
        <v>3</v>
      </c>
      <c r="E616" s="13">
        <v>4</v>
      </c>
      <c r="F616" s="13">
        <v>5</v>
      </c>
      <c r="G616" s="13">
        <v>6</v>
      </c>
    </row>
    <row r="617" ht="40" customHeight="1">
      <c r="A617" s="13" t="s">
        <v>416</v>
      </c>
      <c r="B617" s="14" t="s">
        <v>537</v>
      </c>
      <c r="C617" s="14"/>
      <c r="D617" s="13" t="s">
        <v>54</v>
      </c>
      <c r="E617" s="21">
        <v>1</v>
      </c>
      <c r="F617" s="21">
        <v>100000</v>
      </c>
      <c r="G617" s="21">
        <v>100000</v>
      </c>
    </row>
    <row r="618" ht="25" customHeight="1">
      <c r="A618" s="22" t="s">
        <v>504</v>
      </c>
      <c r="B618" s="22"/>
      <c r="C618" s="22"/>
      <c r="D618" s="22"/>
      <c r="E618" s="23">
        <f>SUBTOTAL(9,E617:E617)</f>
      </c>
      <c r="F618" s="23" t="s">
        <v>253</v>
      </c>
      <c r="G618" s="23">
        <f>SUBTOTAL(9,G617:G617)</f>
      </c>
    </row>
    <row r="619" ht="40" customHeight="1">
      <c r="A619" s="13" t="s">
        <v>418</v>
      </c>
      <c r="B619" s="14" t="s">
        <v>538</v>
      </c>
      <c r="C619" s="14"/>
      <c r="D619" s="13" t="s">
        <v>54</v>
      </c>
      <c r="E619" s="21">
        <v>1</v>
      </c>
      <c r="F619" s="21">
        <v>45000</v>
      </c>
      <c r="G619" s="21">
        <v>45000</v>
      </c>
    </row>
    <row r="620" ht="25" customHeight="1">
      <c r="A620" s="22" t="s">
        <v>504</v>
      </c>
      <c r="B620" s="22"/>
      <c r="C620" s="22"/>
      <c r="D620" s="22"/>
      <c r="E620" s="23">
        <f>SUBTOTAL(9,E619:E619)</f>
      </c>
      <c r="F620" s="23" t="s">
        <v>253</v>
      </c>
      <c r="G620" s="23">
        <f>SUBTOTAL(9,G619:G619)</f>
      </c>
    </row>
    <row r="621" ht="20" customHeight="1">
      <c r="A621" s="13" t="s">
        <v>420</v>
      </c>
      <c r="B621" s="14" t="s">
        <v>539</v>
      </c>
      <c r="C621" s="14"/>
      <c r="D621" s="13" t="s">
        <v>54</v>
      </c>
      <c r="E621" s="21">
        <v>1</v>
      </c>
      <c r="F621" s="21">
        <v>195000</v>
      </c>
      <c r="G621" s="21">
        <v>195000</v>
      </c>
    </row>
    <row r="622" ht="25" customHeight="1">
      <c r="A622" s="22" t="s">
        <v>504</v>
      </c>
      <c r="B622" s="22"/>
      <c r="C622" s="22"/>
      <c r="D622" s="22"/>
      <c r="E622" s="23">
        <f>SUBTOTAL(9,E621:E621)</f>
      </c>
      <c r="F622" s="23" t="s">
        <v>253</v>
      </c>
      <c r="G622" s="23">
        <f>SUBTOTAL(9,G621:G621)</f>
      </c>
    </row>
    <row r="623" ht="40" customHeight="1">
      <c r="A623" s="13" t="s">
        <v>422</v>
      </c>
      <c r="B623" s="14" t="s">
        <v>540</v>
      </c>
      <c r="C623" s="14"/>
      <c r="D623" s="13" t="s">
        <v>54</v>
      </c>
      <c r="E623" s="21">
        <v>1</v>
      </c>
      <c r="F623" s="21">
        <v>45000</v>
      </c>
      <c r="G623" s="21">
        <v>45000</v>
      </c>
    </row>
    <row r="624" ht="25" customHeight="1">
      <c r="A624" s="22" t="s">
        <v>504</v>
      </c>
      <c r="B624" s="22"/>
      <c r="C624" s="22"/>
      <c r="D624" s="22"/>
      <c r="E624" s="23">
        <f>SUBTOTAL(9,E623:E623)</f>
      </c>
      <c r="F624" s="23" t="s">
        <v>253</v>
      </c>
      <c r="G624" s="23">
        <f>SUBTOTAL(9,G623:G623)</f>
      </c>
    </row>
    <row r="625" ht="40" customHeight="1">
      <c r="A625" s="13" t="s">
        <v>541</v>
      </c>
      <c r="B625" s="14" t="s">
        <v>542</v>
      </c>
      <c r="C625" s="14"/>
      <c r="D625" s="13" t="s">
        <v>54</v>
      </c>
      <c r="E625" s="21">
        <v>1</v>
      </c>
      <c r="F625" s="21">
        <v>175000</v>
      </c>
      <c r="G625" s="21">
        <v>175000</v>
      </c>
    </row>
    <row r="626" ht="25" customHeight="1">
      <c r="A626" s="22" t="s">
        <v>504</v>
      </c>
      <c r="B626" s="22"/>
      <c r="C626" s="22"/>
      <c r="D626" s="22"/>
      <c r="E626" s="23">
        <f>SUBTOTAL(9,E625:E625)</f>
      </c>
      <c r="F626" s="23" t="s">
        <v>253</v>
      </c>
      <c r="G626" s="23">
        <f>SUBTOTAL(9,G625:G625)</f>
      </c>
    </row>
    <row r="627" ht="40" customHeight="1">
      <c r="A627" s="13" t="s">
        <v>424</v>
      </c>
      <c r="B627" s="14" t="s">
        <v>543</v>
      </c>
      <c r="C627" s="14"/>
      <c r="D627" s="13" t="s">
        <v>54</v>
      </c>
      <c r="E627" s="21">
        <v>1</v>
      </c>
      <c r="F627" s="21">
        <v>152000</v>
      </c>
      <c r="G627" s="21">
        <v>152000</v>
      </c>
    </row>
    <row r="628" ht="25" customHeight="1">
      <c r="A628" s="22" t="s">
        <v>504</v>
      </c>
      <c r="B628" s="22"/>
      <c r="C628" s="22"/>
      <c r="D628" s="22"/>
      <c r="E628" s="23">
        <f>SUBTOTAL(9,E627:E627)</f>
      </c>
      <c r="F628" s="23" t="s">
        <v>253</v>
      </c>
      <c r="G628" s="23">
        <f>SUBTOTAL(9,G627:G627)</f>
      </c>
    </row>
    <row r="629" ht="40" customHeight="1">
      <c r="A629" s="13" t="s">
        <v>426</v>
      </c>
      <c r="B629" s="14" t="s">
        <v>544</v>
      </c>
      <c r="C629" s="14"/>
      <c r="D629" s="13" t="s">
        <v>54</v>
      </c>
      <c r="E629" s="21">
        <v>1</v>
      </c>
      <c r="F629" s="21">
        <v>288000</v>
      </c>
      <c r="G629" s="21">
        <v>288000</v>
      </c>
    </row>
    <row r="630" ht="25" customHeight="1">
      <c r="A630" s="22" t="s">
        <v>504</v>
      </c>
      <c r="B630" s="22"/>
      <c r="C630" s="22"/>
      <c r="D630" s="22"/>
      <c r="E630" s="23">
        <f>SUBTOTAL(9,E629:E629)</f>
      </c>
      <c r="F630" s="23" t="s">
        <v>253</v>
      </c>
      <c r="G630" s="23">
        <f>SUBTOTAL(9,G629:G629)</f>
      </c>
    </row>
    <row r="631" ht="25" customHeight="1">
      <c r="A631" s="22" t="s">
        <v>505</v>
      </c>
      <c r="B631" s="22"/>
      <c r="C631" s="22"/>
      <c r="D631" s="22"/>
      <c r="E631" s="22"/>
      <c r="F631" s="22"/>
      <c r="G631" s="23">
        <f>SUBTOTAL(9,G617:G630)</f>
      </c>
    </row>
    <row r="632" ht="25" customHeight="1">
</row>
    <row r="633" ht="20" customHeight="1">
      <c r="A633" s="34" t="s">
        <v>344</v>
      </c>
      <c r="B633" s="34"/>
      <c r="C633" s="24" t="s">
        <v>204</v>
      </c>
      <c r="D633" s="24"/>
      <c r="E633" s="24"/>
      <c r="F633" s="24"/>
      <c r="G633" s="24"/>
    </row>
    <row r="634" ht="20" customHeight="1">
      <c r="A634" s="34" t="s">
        <v>345</v>
      </c>
      <c r="B634" s="34"/>
      <c r="C634" s="24" t="s">
        <v>346</v>
      </c>
      <c r="D634" s="24"/>
      <c r="E634" s="24"/>
      <c r="F634" s="24"/>
      <c r="G634" s="24"/>
    </row>
    <row r="635" ht="25" customHeight="1">
      <c r="A635" s="34" t="s">
        <v>347</v>
      </c>
      <c r="B635" s="34"/>
      <c r="C635" s="24" t="s">
        <v>312</v>
      </c>
      <c r="D635" s="24"/>
      <c r="E635" s="24"/>
      <c r="F635" s="24"/>
      <c r="G635" s="24"/>
    </row>
    <row r="636" ht="15" customHeight="1">
</row>
    <row r="637" ht="25" customHeight="1">
      <c r="A637" s="6" t="s">
        <v>514</v>
      </c>
      <c r="B637" s="6"/>
      <c r="C637" s="6"/>
      <c r="D637" s="6"/>
      <c r="E637" s="6"/>
      <c r="F637" s="6"/>
      <c r="G637" s="6"/>
    </row>
    <row r="638" ht="15" customHeight="1">
</row>
    <row r="639" ht="50" customHeight="1">
      <c r="A639" s="13" t="s">
        <v>241</v>
      </c>
      <c r="B639" s="13" t="s">
        <v>459</v>
      </c>
      <c r="C639" s="13"/>
      <c r="D639" s="13" t="s">
        <v>499</v>
      </c>
      <c r="E639" s="13" t="s">
        <v>500</v>
      </c>
      <c r="F639" s="13" t="s">
        <v>501</v>
      </c>
      <c r="G639" s="13" t="s">
        <v>502</v>
      </c>
    </row>
    <row r="640" ht="15" customHeight="1">
      <c r="A640" s="13">
        <v>1</v>
      </c>
      <c r="B640" s="13">
        <v>2</v>
      </c>
      <c r="C640" s="13"/>
      <c r="D640" s="13">
        <v>3</v>
      </c>
      <c r="E640" s="13">
        <v>4</v>
      </c>
      <c r="F640" s="13">
        <v>5</v>
      </c>
      <c r="G640" s="13">
        <v>6</v>
      </c>
    </row>
    <row r="641" ht="60" customHeight="1">
      <c r="A641" s="13" t="s">
        <v>428</v>
      </c>
      <c r="B641" s="14" t="s">
        <v>545</v>
      </c>
      <c r="C641" s="14"/>
      <c r="D641" s="13" t="s">
        <v>54</v>
      </c>
      <c r="E641" s="21">
        <v>1</v>
      </c>
      <c r="F641" s="21">
        <v>459000</v>
      </c>
      <c r="G641" s="21">
        <v>459000</v>
      </c>
    </row>
    <row r="642" ht="25" customHeight="1">
      <c r="A642" s="22" t="s">
        <v>504</v>
      </c>
      <c r="B642" s="22"/>
      <c r="C642" s="22"/>
      <c r="D642" s="22"/>
      <c r="E642" s="23">
        <f>SUBTOTAL(9,E641:E641)</f>
      </c>
      <c r="F642" s="23" t="s">
        <v>253</v>
      </c>
      <c r="G642" s="23">
        <f>SUBTOTAL(9,G641:G641)</f>
      </c>
    </row>
    <row r="643" ht="60" customHeight="1">
      <c r="A643" s="13" t="s">
        <v>434</v>
      </c>
      <c r="B643" s="14" t="s">
        <v>547</v>
      </c>
      <c r="C643" s="14"/>
      <c r="D643" s="13" t="s">
        <v>54</v>
      </c>
      <c r="E643" s="21">
        <v>1</v>
      </c>
      <c r="F643" s="21">
        <v>69000</v>
      </c>
      <c r="G643" s="21">
        <v>69000</v>
      </c>
    </row>
    <row r="644" ht="25" customHeight="1">
      <c r="A644" s="22" t="s">
        <v>504</v>
      </c>
      <c r="B644" s="22"/>
      <c r="C644" s="22"/>
      <c r="D644" s="22"/>
      <c r="E644" s="23">
        <f>SUBTOTAL(9,E643:E643)</f>
      </c>
      <c r="F644" s="23" t="s">
        <v>253</v>
      </c>
      <c r="G644" s="23">
        <f>SUBTOTAL(9,G643:G643)</f>
      </c>
    </row>
    <row r="645" ht="60" customHeight="1">
      <c r="A645" s="13" t="s">
        <v>548</v>
      </c>
      <c r="B645" s="14" t="s">
        <v>549</v>
      </c>
      <c r="C645" s="14"/>
      <c r="D645" s="13" t="s">
        <v>54</v>
      </c>
      <c r="E645" s="21">
        <v>1</v>
      </c>
      <c r="F645" s="21">
        <v>54633</v>
      </c>
      <c r="G645" s="21">
        <v>54633</v>
      </c>
    </row>
    <row r="646" ht="25" customHeight="1">
      <c r="A646" s="22" t="s">
        <v>504</v>
      </c>
      <c r="B646" s="22"/>
      <c r="C646" s="22"/>
      <c r="D646" s="22"/>
      <c r="E646" s="23">
        <f>SUBTOTAL(9,E645:E645)</f>
      </c>
      <c r="F646" s="23" t="s">
        <v>253</v>
      </c>
      <c r="G646" s="23">
        <f>SUBTOTAL(9,G645:G645)</f>
      </c>
    </row>
    <row r="647" ht="60" customHeight="1">
      <c r="A647" s="13" t="s">
        <v>550</v>
      </c>
      <c r="B647" s="14" t="s">
        <v>551</v>
      </c>
      <c r="C647" s="14"/>
      <c r="D647" s="13" t="s">
        <v>54</v>
      </c>
      <c r="E647" s="21">
        <v>1</v>
      </c>
      <c r="F647" s="21">
        <v>130000</v>
      </c>
      <c r="G647" s="21">
        <v>130000</v>
      </c>
    </row>
    <row r="648" ht="25" customHeight="1">
      <c r="A648" s="22" t="s">
        <v>504</v>
      </c>
      <c r="B648" s="22"/>
      <c r="C648" s="22"/>
      <c r="D648" s="22"/>
      <c r="E648" s="23">
        <f>SUBTOTAL(9,E647:E647)</f>
      </c>
      <c r="F648" s="23" t="s">
        <v>253</v>
      </c>
      <c r="G648" s="23">
        <f>SUBTOTAL(9,G647:G647)</f>
      </c>
    </row>
    <row r="649" ht="60" customHeight="1">
      <c r="A649" s="13" t="s">
        <v>438</v>
      </c>
      <c r="B649" s="14" t="s">
        <v>552</v>
      </c>
      <c r="C649" s="14"/>
      <c r="D649" s="13" t="s">
        <v>54</v>
      </c>
      <c r="E649" s="21">
        <v>1</v>
      </c>
      <c r="F649" s="21">
        <v>167000</v>
      </c>
      <c r="G649" s="21">
        <v>167000</v>
      </c>
    </row>
    <row r="650" ht="25" customHeight="1">
      <c r="A650" s="22" t="s">
        <v>504</v>
      </c>
      <c r="B650" s="22"/>
      <c r="C650" s="22"/>
      <c r="D650" s="22"/>
      <c r="E650" s="23">
        <f>SUBTOTAL(9,E649:E649)</f>
      </c>
      <c r="F650" s="23" t="s">
        <v>253</v>
      </c>
      <c r="G650" s="23">
        <f>SUBTOTAL(9,G649:G649)</f>
      </c>
    </row>
    <row r="651" ht="60" customHeight="1">
      <c r="A651" s="13" t="s">
        <v>440</v>
      </c>
      <c r="B651" s="14" t="s">
        <v>553</v>
      </c>
      <c r="C651" s="14"/>
      <c r="D651" s="13" t="s">
        <v>54</v>
      </c>
      <c r="E651" s="21">
        <v>1</v>
      </c>
      <c r="F651" s="21">
        <v>3680000</v>
      </c>
      <c r="G651" s="21">
        <v>3680000</v>
      </c>
    </row>
    <row r="652" ht="25" customHeight="1">
      <c r="A652" s="22" t="s">
        <v>504</v>
      </c>
      <c r="B652" s="22"/>
      <c r="C652" s="22"/>
      <c r="D652" s="22"/>
      <c r="E652" s="23">
        <f>SUBTOTAL(9,E651:E651)</f>
      </c>
      <c r="F652" s="23" t="s">
        <v>253</v>
      </c>
      <c r="G652" s="23">
        <f>SUBTOTAL(9,G651:G651)</f>
      </c>
    </row>
    <row r="653" ht="80" customHeight="1">
      <c r="A653" s="13" t="s">
        <v>442</v>
      </c>
      <c r="B653" s="14" t="s">
        <v>554</v>
      </c>
      <c r="C653" s="14"/>
      <c r="D653" s="13" t="s">
        <v>54</v>
      </c>
      <c r="E653" s="21">
        <v>1</v>
      </c>
      <c r="F653" s="21">
        <v>565867</v>
      </c>
      <c r="G653" s="21">
        <v>565867</v>
      </c>
    </row>
    <row r="654" ht="25" customHeight="1">
      <c r="A654" s="22" t="s">
        <v>504</v>
      </c>
      <c r="B654" s="22"/>
      <c r="C654" s="22"/>
      <c r="D654" s="22"/>
      <c r="E654" s="23">
        <f>SUBTOTAL(9,E653:E653)</f>
      </c>
      <c r="F654" s="23" t="s">
        <v>253</v>
      </c>
      <c r="G654" s="23">
        <f>SUBTOTAL(9,G653:G653)</f>
      </c>
    </row>
    <row r="655" ht="60" customHeight="1">
      <c r="A655" s="13" t="s">
        <v>555</v>
      </c>
      <c r="B655" s="14" t="s">
        <v>556</v>
      </c>
      <c r="C655" s="14"/>
      <c r="D655" s="13" t="s">
        <v>54</v>
      </c>
      <c r="E655" s="21">
        <v>1</v>
      </c>
      <c r="F655" s="21">
        <v>74500</v>
      </c>
      <c r="G655" s="21">
        <v>74500</v>
      </c>
    </row>
    <row r="656" ht="25" customHeight="1">
      <c r="A656" s="22" t="s">
        <v>504</v>
      </c>
      <c r="B656" s="22"/>
      <c r="C656" s="22"/>
      <c r="D656" s="22"/>
      <c r="E656" s="23">
        <f>SUBTOTAL(9,E655:E655)</f>
      </c>
      <c r="F656" s="23" t="s">
        <v>253</v>
      </c>
      <c r="G656" s="23">
        <f>SUBTOTAL(9,G655:G655)</f>
      </c>
    </row>
    <row r="657" ht="25" customHeight="1">
      <c r="A657" s="22" t="s">
        <v>505</v>
      </c>
      <c r="B657" s="22"/>
      <c r="C657" s="22"/>
      <c r="D657" s="22"/>
      <c r="E657" s="22"/>
      <c r="F657" s="22"/>
      <c r="G657" s="23">
        <f>SUBTOTAL(9,G641:G656)</f>
      </c>
    </row>
    <row r="658" ht="25" customHeight="1">
</row>
    <row r="659" ht="20" customHeight="1">
      <c r="A659" s="34" t="s">
        <v>344</v>
      </c>
      <c r="B659" s="34"/>
      <c r="C659" s="24" t="s">
        <v>204</v>
      </c>
      <c r="D659" s="24"/>
      <c r="E659" s="24"/>
      <c r="F659" s="24"/>
      <c r="G659" s="24"/>
    </row>
    <row r="660" ht="20" customHeight="1">
      <c r="A660" s="34" t="s">
        <v>345</v>
      </c>
      <c r="B660" s="34"/>
      <c r="C660" s="24" t="s">
        <v>346</v>
      </c>
      <c r="D660" s="24"/>
      <c r="E660" s="24"/>
      <c r="F660" s="24"/>
      <c r="G660" s="24"/>
    </row>
    <row r="661" ht="25" customHeight="1">
      <c r="A661" s="34" t="s">
        <v>347</v>
      </c>
      <c r="B661" s="34"/>
      <c r="C661" s="24" t="s">
        <v>312</v>
      </c>
      <c r="D661" s="24"/>
      <c r="E661" s="24"/>
      <c r="F661" s="24"/>
      <c r="G661" s="24"/>
    </row>
    <row r="662" ht="15" customHeight="1">
</row>
    <row r="663" ht="25" customHeight="1">
      <c r="A663" s="6" t="s">
        <v>557</v>
      </c>
      <c r="B663" s="6"/>
      <c r="C663" s="6"/>
      <c r="D663" s="6"/>
      <c r="E663" s="6"/>
      <c r="F663" s="6"/>
      <c r="G663" s="6"/>
    </row>
    <row r="664" ht="15" customHeight="1">
</row>
    <row r="665" ht="50" customHeight="1">
      <c r="A665" s="13" t="s">
        <v>241</v>
      </c>
      <c r="B665" s="13" t="s">
        <v>459</v>
      </c>
      <c r="C665" s="13"/>
      <c r="D665" s="13" t="s">
        <v>499</v>
      </c>
      <c r="E665" s="13" t="s">
        <v>500</v>
      </c>
      <c r="F665" s="13" t="s">
        <v>501</v>
      </c>
      <c r="G665" s="13" t="s">
        <v>502</v>
      </c>
    </row>
    <row r="666" ht="15" customHeight="1">
      <c r="A666" s="13">
        <v>1</v>
      </c>
      <c r="B666" s="13">
        <v>2</v>
      </c>
      <c r="C666" s="13"/>
      <c r="D666" s="13">
        <v>3</v>
      </c>
      <c r="E666" s="13">
        <v>4</v>
      </c>
      <c r="F666" s="13">
        <v>5</v>
      </c>
      <c r="G666" s="13">
        <v>6</v>
      </c>
    </row>
    <row r="667" ht="40" customHeight="1">
      <c r="A667" s="13" t="s">
        <v>444</v>
      </c>
      <c r="B667" s="14" t="s">
        <v>558</v>
      </c>
      <c r="C667" s="14"/>
      <c r="D667" s="13" t="s">
        <v>54</v>
      </c>
      <c r="E667" s="21">
        <v>1</v>
      </c>
      <c r="F667" s="21">
        <v>17000</v>
      </c>
      <c r="G667" s="21">
        <v>17000</v>
      </c>
    </row>
    <row r="668" ht="25" customHeight="1">
      <c r="A668" s="22" t="s">
        <v>504</v>
      </c>
      <c r="B668" s="22"/>
      <c r="C668" s="22"/>
      <c r="D668" s="22"/>
      <c r="E668" s="23">
        <f>SUBTOTAL(9,E667:E667)</f>
      </c>
      <c r="F668" s="23" t="s">
        <v>253</v>
      </c>
      <c r="G668" s="23">
        <f>SUBTOTAL(9,G667:G667)</f>
      </c>
    </row>
    <row r="669" ht="25" customHeight="1">
      <c r="A669" s="22" t="s">
        <v>505</v>
      </c>
      <c r="B669" s="22"/>
      <c r="C669" s="22"/>
      <c r="D669" s="22"/>
      <c r="E669" s="22"/>
      <c r="F669" s="22"/>
      <c r="G669" s="23">
        <f>SUBTOTAL(9,G667:G668)</f>
      </c>
    </row>
    <row r="670" ht="25" customHeight="1">
</row>
    <row r="671" ht="20" customHeight="1">
      <c r="A671" s="34" t="s">
        <v>344</v>
      </c>
      <c r="B671" s="34"/>
      <c r="C671" s="24" t="s">
        <v>204</v>
      </c>
      <c r="D671" s="24"/>
      <c r="E671" s="24"/>
      <c r="F671" s="24"/>
      <c r="G671" s="24"/>
    </row>
    <row r="672" ht="20" customHeight="1">
      <c r="A672" s="34" t="s">
        <v>345</v>
      </c>
      <c r="B672" s="34"/>
      <c r="C672" s="24" t="s">
        <v>346</v>
      </c>
      <c r="D672" s="24"/>
      <c r="E672" s="24"/>
      <c r="F672" s="24"/>
      <c r="G672" s="24"/>
    </row>
    <row r="673" ht="25" customHeight="1">
      <c r="A673" s="34" t="s">
        <v>347</v>
      </c>
      <c r="B673" s="34"/>
      <c r="C673" s="24" t="s">
        <v>312</v>
      </c>
      <c r="D673" s="24"/>
      <c r="E673" s="24"/>
      <c r="F673" s="24"/>
      <c r="G673" s="24"/>
    </row>
    <row r="674" ht="15" customHeight="1">
</row>
    <row r="675" ht="25" customHeight="1">
      <c r="A675" s="6" t="s">
        <v>516</v>
      </c>
      <c r="B675" s="6"/>
      <c r="C675" s="6"/>
      <c r="D675" s="6"/>
      <c r="E675" s="6"/>
      <c r="F675" s="6"/>
      <c r="G675" s="6"/>
    </row>
    <row r="676" ht="15" customHeight="1">
</row>
    <row r="677" ht="50" customHeight="1">
      <c r="A677" s="13" t="s">
        <v>241</v>
      </c>
      <c r="B677" s="13" t="s">
        <v>459</v>
      </c>
      <c r="C677" s="13"/>
      <c r="D677" s="13" t="s">
        <v>499</v>
      </c>
      <c r="E677" s="13" t="s">
        <v>500</v>
      </c>
      <c r="F677" s="13" t="s">
        <v>501</v>
      </c>
      <c r="G677" s="13" t="s">
        <v>502</v>
      </c>
    </row>
    <row r="678" ht="15" customHeight="1">
      <c r="A678" s="13">
        <v>1</v>
      </c>
      <c r="B678" s="13">
        <v>2</v>
      </c>
      <c r="C678" s="13"/>
      <c r="D678" s="13">
        <v>3</v>
      </c>
      <c r="E678" s="13">
        <v>4</v>
      </c>
      <c r="F678" s="13">
        <v>5</v>
      </c>
      <c r="G678" s="13">
        <v>6</v>
      </c>
    </row>
    <row r="679" ht="60" customHeight="1">
      <c r="A679" s="13" t="s">
        <v>450</v>
      </c>
      <c r="B679" s="14" t="s">
        <v>561</v>
      </c>
      <c r="C679" s="14"/>
      <c r="D679" s="13" t="s">
        <v>54</v>
      </c>
      <c r="E679" s="21">
        <v>1</v>
      </c>
      <c r="F679" s="21">
        <v>1600000</v>
      </c>
      <c r="G679" s="21">
        <v>1600000</v>
      </c>
    </row>
    <row r="680" ht="25" customHeight="1">
      <c r="A680" s="22" t="s">
        <v>504</v>
      </c>
      <c r="B680" s="22"/>
      <c r="C680" s="22"/>
      <c r="D680" s="22"/>
      <c r="E680" s="23">
        <f>SUBTOTAL(9,E679:E679)</f>
      </c>
      <c r="F680" s="23" t="s">
        <v>253</v>
      </c>
      <c r="G680" s="23">
        <f>SUBTOTAL(9,G679:G679)</f>
      </c>
    </row>
    <row r="681" ht="25" customHeight="1">
      <c r="A681" s="22" t="s">
        <v>505</v>
      </c>
      <c r="B681" s="22"/>
      <c r="C681" s="22"/>
      <c r="D681" s="22"/>
      <c r="E681" s="22"/>
      <c r="F681" s="22"/>
      <c r="G681" s="23">
        <f>SUBTOTAL(9,G679:G680)</f>
      </c>
    </row>
    <row r="682" ht="25" customHeight="1">
</row>
    <row r="683" ht="20" customHeight="1">
      <c r="A683" s="34" t="s">
        <v>344</v>
      </c>
      <c r="B683" s="34"/>
      <c r="C683" s="24" t="s">
        <v>204</v>
      </c>
      <c r="D683" s="24"/>
      <c r="E683" s="24"/>
      <c r="F683" s="24"/>
      <c r="G683" s="24"/>
    </row>
    <row r="684" ht="20" customHeight="1">
      <c r="A684" s="34" t="s">
        <v>345</v>
      </c>
      <c r="B684" s="34"/>
      <c r="C684" s="24" t="s">
        <v>346</v>
      </c>
      <c r="D684" s="24"/>
      <c r="E684" s="24"/>
      <c r="F684" s="24"/>
      <c r="G684" s="24"/>
    </row>
    <row r="685" ht="25" customHeight="1">
      <c r="A685" s="34" t="s">
        <v>347</v>
      </c>
      <c r="B685" s="34"/>
      <c r="C685" s="24" t="s">
        <v>312</v>
      </c>
      <c r="D685" s="24"/>
      <c r="E685" s="24"/>
      <c r="F685" s="24"/>
      <c r="G685" s="24"/>
    </row>
    <row r="686" ht="15" customHeight="1">
</row>
    <row r="687" ht="25" customHeight="1">
      <c r="A687" s="6" t="s">
        <v>562</v>
      </c>
      <c r="B687" s="6"/>
      <c r="C687" s="6"/>
      <c r="D687" s="6"/>
      <c r="E687" s="6"/>
      <c r="F687" s="6"/>
      <c r="G687" s="6"/>
    </row>
    <row r="688" ht="15" customHeight="1">
</row>
    <row r="689" ht="50" customHeight="1">
      <c r="A689" s="13" t="s">
        <v>241</v>
      </c>
      <c r="B689" s="13" t="s">
        <v>459</v>
      </c>
      <c r="C689" s="13"/>
      <c r="D689" s="13" t="s">
        <v>499</v>
      </c>
      <c r="E689" s="13" t="s">
        <v>500</v>
      </c>
      <c r="F689" s="13" t="s">
        <v>501</v>
      </c>
      <c r="G689" s="13" t="s">
        <v>502</v>
      </c>
    </row>
    <row r="690" ht="15" customHeight="1">
      <c r="A690" s="13">
        <v>1</v>
      </c>
      <c r="B690" s="13">
        <v>2</v>
      </c>
      <c r="C690" s="13"/>
      <c r="D690" s="13">
        <v>3</v>
      </c>
      <c r="E690" s="13">
        <v>4</v>
      </c>
      <c r="F690" s="13">
        <v>5</v>
      </c>
      <c r="G690" s="13">
        <v>6</v>
      </c>
    </row>
    <row r="691" ht="60" customHeight="1">
      <c r="A691" s="13" t="s">
        <v>563</v>
      </c>
      <c r="B691" s="14" t="s">
        <v>564</v>
      </c>
      <c r="C691" s="14"/>
      <c r="D691" s="13" t="s">
        <v>54</v>
      </c>
      <c r="E691" s="21">
        <v>1</v>
      </c>
      <c r="F691" s="21">
        <v>250000</v>
      </c>
      <c r="G691" s="21">
        <v>250000</v>
      </c>
    </row>
    <row r="692" ht="25" customHeight="1">
      <c r="A692" s="22" t="s">
        <v>504</v>
      </c>
      <c r="B692" s="22"/>
      <c r="C692" s="22"/>
      <c r="D692" s="22"/>
      <c r="E692" s="23">
        <f>SUBTOTAL(9,E691:E691)</f>
      </c>
      <c r="F692" s="23" t="s">
        <v>253</v>
      </c>
      <c r="G692" s="23">
        <f>SUBTOTAL(9,G691:G691)</f>
      </c>
    </row>
    <row r="693" ht="25" customHeight="1">
      <c r="A693" s="22" t="s">
        <v>505</v>
      </c>
      <c r="B693" s="22"/>
      <c r="C693" s="22"/>
      <c r="D693" s="22"/>
      <c r="E693" s="22"/>
      <c r="F693" s="22"/>
      <c r="G693" s="23">
        <f>SUBTOTAL(9,G691:G692)</f>
      </c>
    </row>
    <row r="694" ht="25" customHeight="1">
</row>
    <row r="695" ht="20" customHeight="1">
      <c r="A695" s="34" t="s">
        <v>344</v>
      </c>
      <c r="B695" s="34"/>
      <c r="C695" s="24" t="s">
        <v>204</v>
      </c>
      <c r="D695" s="24"/>
      <c r="E695" s="24"/>
      <c r="F695" s="24"/>
      <c r="G695" s="24"/>
    </row>
    <row r="696" ht="20" customHeight="1">
      <c r="A696" s="34" t="s">
        <v>345</v>
      </c>
      <c r="B696" s="34"/>
      <c r="C696" s="24" t="s">
        <v>346</v>
      </c>
      <c r="D696" s="24"/>
      <c r="E696" s="24"/>
      <c r="F696" s="24"/>
      <c r="G696" s="24"/>
    </row>
    <row r="697" ht="25" customHeight="1">
      <c r="A697" s="34" t="s">
        <v>347</v>
      </c>
      <c r="B697" s="34"/>
      <c r="C697" s="24" t="s">
        <v>312</v>
      </c>
      <c r="D697" s="24"/>
      <c r="E697" s="24"/>
      <c r="F697" s="24"/>
      <c r="G697" s="24"/>
    </row>
    <row r="698" ht="15" customHeight="1">
</row>
    <row r="699" ht="25" customHeight="1">
      <c r="A699" s="6" t="s">
        <v>565</v>
      </c>
      <c r="B699" s="6"/>
      <c r="C699" s="6"/>
      <c r="D699" s="6"/>
      <c r="E699" s="6"/>
      <c r="F699" s="6"/>
      <c r="G699" s="6"/>
    </row>
    <row r="700" ht="15" customHeight="1">
</row>
    <row r="701" ht="50" customHeight="1">
      <c r="A701" s="13" t="s">
        <v>241</v>
      </c>
      <c r="B701" s="13" t="s">
        <v>459</v>
      </c>
      <c r="C701" s="13"/>
      <c r="D701" s="13" t="s">
        <v>499</v>
      </c>
      <c r="E701" s="13" t="s">
        <v>500</v>
      </c>
      <c r="F701" s="13" t="s">
        <v>501</v>
      </c>
      <c r="G701" s="13" t="s">
        <v>502</v>
      </c>
    </row>
    <row r="702" ht="15" customHeight="1">
      <c r="A702" s="13">
        <v>1</v>
      </c>
      <c r="B702" s="13">
        <v>2</v>
      </c>
      <c r="C702" s="13"/>
      <c r="D702" s="13">
        <v>3</v>
      </c>
      <c r="E702" s="13">
        <v>4</v>
      </c>
      <c r="F702" s="13">
        <v>5</v>
      </c>
      <c r="G702" s="13">
        <v>6</v>
      </c>
    </row>
    <row r="703" ht="40" customHeight="1">
      <c r="A703" s="13" t="s">
        <v>566</v>
      </c>
      <c r="B703" s="14" t="s">
        <v>567</v>
      </c>
      <c r="C703" s="14"/>
      <c r="D703" s="13" t="s">
        <v>54</v>
      </c>
      <c r="E703" s="21">
        <v>1</v>
      </c>
      <c r="F703" s="21">
        <v>100000</v>
      </c>
      <c r="G703" s="21">
        <v>100000</v>
      </c>
    </row>
    <row r="704" ht="25" customHeight="1">
      <c r="A704" s="22" t="s">
        <v>504</v>
      </c>
      <c r="B704" s="22"/>
      <c r="C704" s="22"/>
      <c r="D704" s="22"/>
      <c r="E704" s="23">
        <f>SUBTOTAL(9,E703:E703)</f>
      </c>
      <c r="F704" s="23" t="s">
        <v>253</v>
      </c>
      <c r="G704" s="23">
        <f>SUBTOTAL(9,G703:G703)</f>
      </c>
    </row>
    <row r="705" ht="25" customHeight="1">
      <c r="A705" s="22" t="s">
        <v>505</v>
      </c>
      <c r="B705" s="22"/>
      <c r="C705" s="22"/>
      <c r="D705" s="22"/>
      <c r="E705" s="22"/>
      <c r="F705" s="22"/>
      <c r="G705" s="23">
        <f>SUBTOTAL(9,G703:G704)</f>
      </c>
    </row>
    <row r="706" ht="25" customHeight="1">
</row>
    <row r="707" ht="20" customHeight="1">
      <c r="A707" s="34" t="s">
        <v>344</v>
      </c>
      <c r="B707" s="34"/>
      <c r="C707" s="24" t="s">
        <v>204</v>
      </c>
      <c r="D707" s="24"/>
      <c r="E707" s="24"/>
      <c r="F707" s="24"/>
      <c r="G707" s="24"/>
    </row>
    <row r="708" ht="20" customHeight="1">
      <c r="A708" s="34" t="s">
        <v>345</v>
      </c>
      <c r="B708" s="34"/>
      <c r="C708" s="24" t="s">
        <v>346</v>
      </c>
      <c r="D708" s="24"/>
      <c r="E708" s="24"/>
      <c r="F708" s="24"/>
      <c r="G708" s="24"/>
    </row>
    <row r="709" ht="25" customHeight="1">
      <c r="A709" s="34" t="s">
        <v>347</v>
      </c>
      <c r="B709" s="34"/>
      <c r="C709" s="24" t="s">
        <v>312</v>
      </c>
      <c r="D709" s="24"/>
      <c r="E709" s="24"/>
      <c r="F709" s="24"/>
      <c r="G709" s="24"/>
    </row>
    <row r="710" ht="15" customHeight="1">
</row>
    <row r="711" ht="25" customHeight="1">
      <c r="A711" s="6" t="s">
        <v>621</v>
      </c>
      <c r="B711" s="6"/>
      <c r="C711" s="6"/>
      <c r="D711" s="6"/>
      <c r="E711" s="6"/>
      <c r="F711" s="6"/>
      <c r="G711" s="6"/>
    </row>
    <row r="712" ht="15" customHeight="1">
</row>
    <row r="713" ht="50" customHeight="1">
      <c r="A713" s="13" t="s">
        <v>241</v>
      </c>
      <c r="B713" s="13" t="s">
        <v>459</v>
      </c>
      <c r="C713" s="13"/>
      <c r="D713" s="13" t="s">
        <v>499</v>
      </c>
      <c r="E713" s="13" t="s">
        <v>500</v>
      </c>
      <c r="F713" s="13" t="s">
        <v>501</v>
      </c>
      <c r="G713" s="13" t="s">
        <v>502</v>
      </c>
    </row>
    <row r="714" ht="15" customHeight="1">
      <c r="A714" s="13">
        <v>1</v>
      </c>
      <c r="B714" s="13">
        <v>2</v>
      </c>
      <c r="C714" s="13"/>
      <c r="D714" s="13">
        <v>3</v>
      </c>
      <c r="E714" s="13">
        <v>4</v>
      </c>
      <c r="F714" s="13">
        <v>5</v>
      </c>
      <c r="G714" s="13">
        <v>6</v>
      </c>
    </row>
    <row r="715" ht="60" customHeight="1">
      <c r="A715" s="13" t="s">
        <v>623</v>
      </c>
      <c r="B715" s="14" t="s">
        <v>624</v>
      </c>
      <c r="C715" s="14"/>
      <c r="D715" s="13" t="s">
        <v>54</v>
      </c>
      <c r="E715" s="21">
        <v>1</v>
      </c>
      <c r="F715" s="21">
        <v>50000</v>
      </c>
      <c r="G715" s="21">
        <v>50000</v>
      </c>
    </row>
    <row r="716" ht="25" customHeight="1">
      <c r="A716" s="22" t="s">
        <v>504</v>
      </c>
      <c r="B716" s="22"/>
      <c r="C716" s="22"/>
      <c r="D716" s="22"/>
      <c r="E716" s="23">
        <f>SUBTOTAL(9,E715:E715)</f>
      </c>
      <c r="F716" s="23" t="s">
        <v>253</v>
      </c>
      <c r="G716" s="23">
        <f>SUBTOTAL(9,G715:G715)</f>
      </c>
    </row>
    <row r="717" ht="25" customHeight="1">
      <c r="A717" s="22" t="s">
        <v>505</v>
      </c>
      <c r="B717" s="22"/>
      <c r="C717" s="22"/>
      <c r="D717" s="22"/>
      <c r="E717" s="22"/>
      <c r="F717" s="22"/>
      <c r="G717" s="23">
        <f>SUBTOTAL(9,G715:G716)</f>
      </c>
    </row>
    <row r="718" ht="25" customHeight="1">
</row>
    <row r="719" ht="20" customHeight="1">
      <c r="A719" s="34" t="s">
        <v>344</v>
      </c>
      <c r="B719" s="34"/>
      <c r="C719" s="24" t="s">
        <v>204</v>
      </c>
      <c r="D719" s="24"/>
      <c r="E719" s="24"/>
      <c r="F719" s="24"/>
      <c r="G719" s="24"/>
    </row>
    <row r="720" ht="20" customHeight="1">
      <c r="A720" s="34" t="s">
        <v>345</v>
      </c>
      <c r="B720" s="34"/>
      <c r="C720" s="24" t="s">
        <v>346</v>
      </c>
      <c r="D720" s="24"/>
      <c r="E720" s="24"/>
      <c r="F720" s="24"/>
      <c r="G720" s="24"/>
    </row>
    <row r="721" ht="25" customHeight="1">
      <c r="A721" s="34" t="s">
        <v>347</v>
      </c>
      <c r="B721" s="34"/>
      <c r="C721" s="24" t="s">
        <v>312</v>
      </c>
      <c r="D721" s="24"/>
      <c r="E721" s="24"/>
      <c r="F721" s="24"/>
      <c r="G721" s="24"/>
    </row>
    <row r="722" ht="15" customHeight="1">
</row>
    <row r="723" ht="25" customHeight="1">
      <c r="A723" s="6" t="s">
        <v>521</v>
      </c>
      <c r="B723" s="6"/>
      <c r="C723" s="6"/>
      <c r="D723" s="6"/>
      <c r="E723" s="6"/>
      <c r="F723" s="6"/>
      <c r="G723" s="6"/>
    </row>
    <row r="724" ht="15" customHeight="1">
</row>
    <row r="725" ht="50" customHeight="1">
      <c r="A725" s="13" t="s">
        <v>241</v>
      </c>
      <c r="B725" s="13" t="s">
        <v>459</v>
      </c>
      <c r="C725" s="13"/>
      <c r="D725" s="13" t="s">
        <v>499</v>
      </c>
      <c r="E725" s="13" t="s">
        <v>500</v>
      </c>
      <c r="F725" s="13" t="s">
        <v>501</v>
      </c>
      <c r="G725" s="13" t="s">
        <v>502</v>
      </c>
    </row>
    <row r="726" ht="15" customHeight="1">
      <c r="A726" s="13">
        <v>1</v>
      </c>
      <c r="B726" s="13">
        <v>2</v>
      </c>
      <c r="C726" s="13"/>
      <c r="D726" s="13">
        <v>3</v>
      </c>
      <c r="E726" s="13">
        <v>4</v>
      </c>
      <c r="F726" s="13">
        <v>5</v>
      </c>
      <c r="G726" s="13">
        <v>6</v>
      </c>
    </row>
    <row r="727" ht="80" customHeight="1">
      <c r="A727" s="13" t="s">
        <v>568</v>
      </c>
      <c r="B727" s="14" t="s">
        <v>569</v>
      </c>
      <c r="C727" s="14"/>
      <c r="D727" s="13" t="s">
        <v>54</v>
      </c>
      <c r="E727" s="21">
        <v>1</v>
      </c>
      <c r="F727" s="21">
        <v>200000</v>
      </c>
      <c r="G727" s="21">
        <v>200000</v>
      </c>
    </row>
    <row r="728" ht="25" customHeight="1">
      <c r="A728" s="22" t="s">
        <v>504</v>
      </c>
      <c r="B728" s="22"/>
      <c r="C728" s="22"/>
      <c r="D728" s="22"/>
      <c r="E728" s="23">
        <f>SUBTOTAL(9,E727:E727)</f>
      </c>
      <c r="F728" s="23" t="s">
        <v>253</v>
      </c>
      <c r="G728" s="23">
        <f>SUBTOTAL(9,G727:G727)</f>
      </c>
    </row>
    <row r="729" ht="100" customHeight="1">
      <c r="A729" s="13" t="s">
        <v>570</v>
      </c>
      <c r="B729" s="14" t="s">
        <v>571</v>
      </c>
      <c r="C729" s="14"/>
      <c r="D729" s="13" t="s">
        <v>54</v>
      </c>
      <c r="E729" s="21">
        <v>1</v>
      </c>
      <c r="F729" s="21">
        <v>21520.07</v>
      </c>
      <c r="G729" s="21">
        <v>21520.07</v>
      </c>
    </row>
    <row r="730" ht="25" customHeight="1">
      <c r="A730" s="22" t="s">
        <v>504</v>
      </c>
      <c r="B730" s="22"/>
      <c r="C730" s="22"/>
      <c r="D730" s="22"/>
      <c r="E730" s="23">
        <f>SUBTOTAL(9,E729:E729)</f>
      </c>
      <c r="F730" s="23" t="s">
        <v>253</v>
      </c>
      <c r="G730" s="23">
        <f>SUBTOTAL(9,G729:G729)</f>
      </c>
    </row>
    <row r="731" ht="100" customHeight="1">
      <c r="A731" s="13" t="s">
        <v>572</v>
      </c>
      <c r="B731" s="14" t="s">
        <v>573</v>
      </c>
      <c r="C731" s="14"/>
      <c r="D731" s="13" t="s">
        <v>54</v>
      </c>
      <c r="E731" s="21">
        <v>1</v>
      </c>
      <c r="F731" s="21">
        <v>300000</v>
      </c>
      <c r="G731" s="21">
        <v>300000</v>
      </c>
    </row>
    <row r="732" ht="25" customHeight="1">
      <c r="A732" s="22" t="s">
        <v>504</v>
      </c>
      <c r="B732" s="22"/>
      <c r="C732" s="22"/>
      <c r="D732" s="22"/>
      <c r="E732" s="23">
        <f>SUBTOTAL(9,E731:E731)</f>
      </c>
      <c r="F732" s="23" t="s">
        <v>253</v>
      </c>
      <c r="G732" s="23">
        <f>SUBTOTAL(9,G731:G731)</f>
      </c>
    </row>
    <row r="733" ht="100" customHeight="1">
      <c r="A733" s="13" t="s">
        <v>574</v>
      </c>
      <c r="B733" s="14" t="s">
        <v>575</v>
      </c>
      <c r="C733" s="14"/>
      <c r="D733" s="13" t="s">
        <v>54</v>
      </c>
      <c r="E733" s="21">
        <v>1</v>
      </c>
      <c r="F733" s="21">
        <v>380000</v>
      </c>
      <c r="G733" s="21">
        <v>380000</v>
      </c>
    </row>
    <row r="734" ht="25" customHeight="1">
      <c r="A734" s="22" t="s">
        <v>504</v>
      </c>
      <c r="B734" s="22"/>
      <c r="C734" s="22"/>
      <c r="D734" s="22"/>
      <c r="E734" s="23">
        <f>SUBTOTAL(9,E733:E733)</f>
      </c>
      <c r="F734" s="23" t="s">
        <v>253</v>
      </c>
      <c r="G734" s="23">
        <f>SUBTOTAL(9,G733:G733)</f>
      </c>
    </row>
    <row r="735" ht="80" customHeight="1">
      <c r="A735" s="13" t="s">
        <v>576</v>
      </c>
      <c r="B735" s="14" t="s">
        <v>582</v>
      </c>
      <c r="C735" s="14"/>
      <c r="D735" s="13" t="s">
        <v>54</v>
      </c>
      <c r="E735" s="21">
        <v>1</v>
      </c>
      <c r="F735" s="21">
        <v>100000</v>
      </c>
      <c r="G735" s="21">
        <v>100000</v>
      </c>
    </row>
    <row r="736" ht="25" customHeight="1">
      <c r="A736" s="22" t="s">
        <v>504</v>
      </c>
      <c r="B736" s="22"/>
      <c r="C736" s="22"/>
      <c r="D736" s="22"/>
      <c r="E736" s="23">
        <f>SUBTOTAL(9,E735:E735)</f>
      </c>
      <c r="F736" s="23" t="s">
        <v>253</v>
      </c>
      <c r="G736" s="23">
        <f>SUBTOTAL(9,G735:G735)</f>
      </c>
    </row>
    <row r="737" ht="25" customHeight="1">
      <c r="A737" s="22" t="s">
        <v>505</v>
      </c>
      <c r="B737" s="22"/>
      <c r="C737" s="22"/>
      <c r="D737" s="22"/>
      <c r="E737" s="22"/>
      <c r="F737" s="22"/>
      <c r="G737" s="23">
        <f>SUBTOTAL(9,G727:G736)</f>
      </c>
    </row>
    <row r="738" ht="25" customHeight="1">
</row>
    <row r="739" ht="20" customHeight="1">
      <c r="A739" s="34" t="s">
        <v>344</v>
      </c>
      <c r="B739" s="34"/>
      <c r="C739" s="24" t="s">
        <v>204</v>
      </c>
      <c r="D739" s="24"/>
      <c r="E739" s="24"/>
      <c r="F739" s="24"/>
      <c r="G739" s="24"/>
    </row>
    <row r="740" ht="20" customHeight="1">
      <c r="A740" s="34" t="s">
        <v>345</v>
      </c>
      <c r="B740" s="34"/>
      <c r="C740" s="24" t="s">
        <v>346</v>
      </c>
      <c r="D740" s="24"/>
      <c r="E740" s="24"/>
      <c r="F740" s="24"/>
      <c r="G740" s="24"/>
    </row>
    <row r="741" ht="25" customHeight="1">
      <c r="A741" s="34" t="s">
        <v>347</v>
      </c>
      <c r="B741" s="34"/>
      <c r="C741" s="24" t="s">
        <v>312</v>
      </c>
      <c r="D741" s="24"/>
      <c r="E741" s="24"/>
      <c r="F741" s="24"/>
      <c r="G741" s="24"/>
    </row>
    <row r="742" ht="15" customHeight="1">
</row>
    <row r="743" ht="25" customHeight="1">
      <c r="A743" s="6" t="s">
        <v>524</v>
      </c>
      <c r="B743" s="6"/>
      <c r="C743" s="6"/>
      <c r="D743" s="6"/>
      <c r="E743" s="6"/>
      <c r="F743" s="6"/>
      <c r="G743" s="6"/>
    </row>
    <row r="744" ht="15" customHeight="1">
</row>
    <row r="745" ht="50" customHeight="1">
      <c r="A745" s="13" t="s">
        <v>241</v>
      </c>
      <c r="B745" s="13" t="s">
        <v>459</v>
      </c>
      <c r="C745" s="13"/>
      <c r="D745" s="13" t="s">
        <v>499</v>
      </c>
      <c r="E745" s="13" t="s">
        <v>500</v>
      </c>
      <c r="F745" s="13" t="s">
        <v>501</v>
      </c>
      <c r="G745" s="13" t="s">
        <v>502</v>
      </c>
    </row>
    <row r="746" ht="15" customHeight="1">
      <c r="A746" s="13">
        <v>1</v>
      </c>
      <c r="B746" s="13">
        <v>2</v>
      </c>
      <c r="C746" s="13"/>
      <c r="D746" s="13">
        <v>3</v>
      </c>
      <c r="E746" s="13">
        <v>4</v>
      </c>
      <c r="F746" s="13">
        <v>5</v>
      </c>
      <c r="G746" s="13">
        <v>6</v>
      </c>
    </row>
    <row r="747" ht="80" customHeight="1">
      <c r="A747" s="13" t="s">
        <v>583</v>
      </c>
      <c r="B747" s="14" t="s">
        <v>584</v>
      </c>
      <c r="C747" s="14"/>
      <c r="D747" s="13" t="s">
        <v>54</v>
      </c>
      <c r="E747" s="21">
        <v>1</v>
      </c>
      <c r="F747" s="21">
        <v>300000</v>
      </c>
      <c r="G747" s="21">
        <v>300000</v>
      </c>
    </row>
    <row r="748" ht="25" customHeight="1">
      <c r="A748" s="22" t="s">
        <v>504</v>
      </c>
      <c r="B748" s="22"/>
      <c r="C748" s="22"/>
      <c r="D748" s="22"/>
      <c r="E748" s="23">
        <f>SUBTOTAL(9,E747:E747)</f>
      </c>
      <c r="F748" s="23" t="s">
        <v>253</v>
      </c>
      <c r="G748" s="23">
        <f>SUBTOTAL(9,G747:G747)</f>
      </c>
    </row>
    <row r="749" ht="25" customHeight="1">
      <c r="A749" s="22" t="s">
        <v>505</v>
      </c>
      <c r="B749" s="22"/>
      <c r="C749" s="22"/>
      <c r="D749" s="22"/>
      <c r="E749" s="22"/>
      <c r="F749" s="22"/>
      <c r="G749" s="23">
        <f>SUBTOTAL(9,G747:G748)</f>
      </c>
    </row>
    <row r="750" ht="25" customHeight="1">
</row>
    <row r="751" ht="20" customHeight="1">
      <c r="A751" s="34" t="s">
        <v>344</v>
      </c>
      <c r="B751" s="34"/>
      <c r="C751" s="24" t="s">
        <v>204</v>
      </c>
      <c r="D751" s="24"/>
      <c r="E751" s="24"/>
      <c r="F751" s="24"/>
      <c r="G751" s="24"/>
    </row>
    <row r="752" ht="20" customHeight="1">
      <c r="A752" s="34" t="s">
        <v>345</v>
      </c>
      <c r="B752" s="34"/>
      <c r="C752" s="24" t="s">
        <v>585</v>
      </c>
      <c r="D752" s="24"/>
      <c r="E752" s="24"/>
      <c r="F752" s="24"/>
      <c r="G752" s="24"/>
    </row>
    <row r="753" ht="25" customHeight="1">
      <c r="A753" s="34" t="s">
        <v>347</v>
      </c>
      <c r="B753" s="34"/>
      <c r="C753" s="24" t="s">
        <v>312</v>
      </c>
      <c r="D753" s="24"/>
      <c r="E753" s="24"/>
      <c r="F753" s="24"/>
      <c r="G753" s="24"/>
    </row>
    <row r="754" ht="15" customHeight="1">
</row>
    <row r="755" ht="25" customHeight="1">
      <c r="A755" s="6" t="s">
        <v>514</v>
      </c>
      <c r="B755" s="6"/>
      <c r="C755" s="6"/>
      <c r="D755" s="6"/>
      <c r="E755" s="6"/>
      <c r="F755" s="6"/>
      <c r="G755" s="6"/>
    </row>
    <row r="756" ht="15" customHeight="1">
</row>
    <row r="757" ht="50" customHeight="1">
      <c r="A757" s="13" t="s">
        <v>241</v>
      </c>
      <c r="B757" s="13" t="s">
        <v>459</v>
      </c>
      <c r="C757" s="13"/>
      <c r="D757" s="13" t="s">
        <v>499</v>
      </c>
      <c r="E757" s="13" t="s">
        <v>500</v>
      </c>
      <c r="F757" s="13" t="s">
        <v>501</v>
      </c>
      <c r="G757" s="13" t="s">
        <v>502</v>
      </c>
    </row>
    <row r="758" ht="15" customHeight="1">
      <c r="A758" s="13">
        <v>1</v>
      </c>
      <c r="B758" s="13">
        <v>2</v>
      </c>
      <c r="C758" s="13"/>
      <c r="D758" s="13">
        <v>3</v>
      </c>
      <c r="E758" s="13">
        <v>4</v>
      </c>
      <c r="F758" s="13">
        <v>5</v>
      </c>
      <c r="G758" s="13">
        <v>6</v>
      </c>
    </row>
    <row r="759" ht="40" customHeight="1">
      <c r="A759" s="13" t="s">
        <v>590</v>
      </c>
      <c r="B759" s="14" t="s">
        <v>591</v>
      </c>
      <c r="C759" s="14"/>
      <c r="D759" s="13" t="s">
        <v>54</v>
      </c>
      <c r="E759" s="21">
        <v>1</v>
      </c>
      <c r="F759" s="21">
        <v>333000</v>
      </c>
      <c r="G759" s="21">
        <v>333000</v>
      </c>
    </row>
    <row r="760" ht="40" customHeight="1">
      <c r="A760" s="13" t="s">
        <v>590</v>
      </c>
      <c r="B760" s="14" t="s">
        <v>591</v>
      </c>
      <c r="C760" s="14"/>
      <c r="D760" s="13" t="s">
        <v>54</v>
      </c>
      <c r="E760" s="21">
        <v>1</v>
      </c>
      <c r="F760" s="21">
        <v>540000</v>
      </c>
      <c r="G760" s="21">
        <v>540000</v>
      </c>
    </row>
    <row r="761" ht="25" customHeight="1">
      <c r="A761" s="22" t="s">
        <v>504</v>
      </c>
      <c r="B761" s="22"/>
      <c r="C761" s="22"/>
      <c r="D761" s="22"/>
      <c r="E761" s="23">
        <f>SUBTOTAL(9,E759:E760)</f>
      </c>
      <c r="F761" s="23" t="s">
        <v>253</v>
      </c>
      <c r="G761" s="23">
        <f>SUBTOTAL(9,G759:G760)</f>
      </c>
    </row>
    <row r="762" ht="25" customHeight="1">
      <c r="A762" s="22" t="s">
        <v>505</v>
      </c>
      <c r="B762" s="22"/>
      <c r="C762" s="22"/>
      <c r="D762" s="22"/>
      <c r="E762" s="22"/>
      <c r="F762" s="22"/>
      <c r="G762" s="23">
        <f>SUBTOTAL(9,G759:G761)</f>
      </c>
    </row>
    <row r="763" ht="25" customHeight="1">
</row>
    <row r="764" ht="20" customHeight="1">
      <c r="A764" s="34" t="s">
        <v>344</v>
      </c>
      <c r="B764" s="34"/>
      <c r="C764" s="24" t="s">
        <v>214</v>
      </c>
      <c r="D764" s="24"/>
      <c r="E764" s="24"/>
      <c r="F764" s="24"/>
      <c r="G764" s="24"/>
    </row>
    <row r="765" ht="20" customHeight="1">
      <c r="A765" s="34" t="s">
        <v>345</v>
      </c>
      <c r="B765" s="34"/>
      <c r="C765" s="24" t="s">
        <v>453</v>
      </c>
      <c r="D765" s="24"/>
      <c r="E765" s="24"/>
      <c r="F765" s="24"/>
      <c r="G765" s="24"/>
    </row>
    <row r="766" ht="25" customHeight="1">
      <c r="A766" s="34" t="s">
        <v>347</v>
      </c>
      <c r="B766" s="34"/>
      <c r="C766" s="24" t="s">
        <v>312</v>
      </c>
      <c r="D766" s="24"/>
      <c r="E766" s="24"/>
      <c r="F766" s="24"/>
      <c r="G766" s="24"/>
    </row>
    <row r="767" ht="15" customHeight="1">
</row>
    <row r="768" ht="25" customHeight="1">
      <c r="A768" s="6" t="s">
        <v>508</v>
      </c>
      <c r="B768" s="6"/>
      <c r="C768" s="6"/>
      <c r="D768" s="6"/>
      <c r="E768" s="6"/>
      <c r="F768" s="6"/>
      <c r="G768" s="6"/>
    </row>
    <row r="769" ht="15" customHeight="1">
</row>
    <row r="770" ht="50" customHeight="1">
      <c r="A770" s="13" t="s">
        <v>241</v>
      </c>
      <c r="B770" s="13" t="s">
        <v>459</v>
      </c>
      <c r="C770" s="13"/>
      <c r="D770" s="13" t="s">
        <v>499</v>
      </c>
      <c r="E770" s="13" t="s">
        <v>500</v>
      </c>
      <c r="F770" s="13" t="s">
        <v>501</v>
      </c>
      <c r="G770" s="13" t="s">
        <v>502</v>
      </c>
    </row>
    <row r="771" ht="15" customHeight="1">
      <c r="A771" s="13">
        <v>1</v>
      </c>
      <c r="B771" s="13">
        <v>2</v>
      </c>
      <c r="C771" s="13"/>
      <c r="D771" s="13">
        <v>3</v>
      </c>
      <c r="E771" s="13">
        <v>4</v>
      </c>
      <c r="F771" s="13">
        <v>5</v>
      </c>
      <c r="G771" s="13">
        <v>6</v>
      </c>
    </row>
    <row r="772" ht="40" customHeight="1">
      <c r="A772" s="13" t="s">
        <v>363</v>
      </c>
      <c r="B772" s="14" t="s">
        <v>610</v>
      </c>
      <c r="C772" s="14"/>
      <c r="D772" s="13" t="s">
        <v>54</v>
      </c>
      <c r="E772" s="21">
        <v>1</v>
      </c>
      <c r="F772" s="21">
        <v>257000</v>
      </c>
      <c r="G772" s="21">
        <v>257000</v>
      </c>
    </row>
    <row r="773" ht="25" customHeight="1">
      <c r="A773" s="22" t="s">
        <v>504</v>
      </c>
      <c r="B773" s="22"/>
      <c r="C773" s="22"/>
      <c r="D773" s="22"/>
      <c r="E773" s="23">
        <f>SUBTOTAL(9,E772:E772)</f>
      </c>
      <c r="F773" s="23" t="s">
        <v>253</v>
      </c>
      <c r="G773" s="23">
        <f>SUBTOTAL(9,G772:G772)</f>
      </c>
    </row>
    <row r="774" ht="40" customHeight="1">
      <c r="A774" s="13" t="s">
        <v>364</v>
      </c>
      <c r="B774" s="14" t="s">
        <v>611</v>
      </c>
      <c r="C774" s="14"/>
      <c r="D774" s="13" t="s">
        <v>54</v>
      </c>
      <c r="E774" s="21">
        <v>1</v>
      </c>
      <c r="F774" s="21">
        <v>84514.16</v>
      </c>
      <c r="G774" s="21">
        <v>84514.16</v>
      </c>
    </row>
    <row r="775" ht="25" customHeight="1">
      <c r="A775" s="22" t="s">
        <v>504</v>
      </c>
      <c r="B775" s="22"/>
      <c r="C775" s="22"/>
      <c r="D775" s="22"/>
      <c r="E775" s="23">
        <f>SUBTOTAL(9,E774:E774)</f>
      </c>
      <c r="F775" s="23" t="s">
        <v>253</v>
      </c>
      <c r="G775" s="23">
        <f>SUBTOTAL(9,G774:G774)</f>
      </c>
    </row>
    <row r="776" ht="40" customHeight="1">
      <c r="A776" s="13" t="s">
        <v>365</v>
      </c>
      <c r="B776" s="14" t="s">
        <v>612</v>
      </c>
      <c r="C776" s="14"/>
      <c r="D776" s="13" t="s">
        <v>54</v>
      </c>
      <c r="E776" s="21">
        <v>1</v>
      </c>
      <c r="F776" s="21">
        <v>419963.89</v>
      </c>
      <c r="G776" s="21">
        <v>419963.89</v>
      </c>
    </row>
    <row r="777" ht="25" customHeight="1">
      <c r="A777" s="22" t="s">
        <v>504</v>
      </c>
      <c r="B777" s="22"/>
      <c r="C777" s="22"/>
      <c r="D777" s="22"/>
      <c r="E777" s="23">
        <f>SUBTOTAL(9,E776:E776)</f>
      </c>
      <c r="F777" s="23" t="s">
        <v>253</v>
      </c>
      <c r="G777" s="23">
        <f>SUBTOTAL(9,G776:G776)</f>
      </c>
    </row>
    <row r="778" ht="25" customHeight="1">
      <c r="A778" s="22" t="s">
        <v>505</v>
      </c>
      <c r="B778" s="22"/>
      <c r="C778" s="22"/>
      <c r="D778" s="22"/>
      <c r="E778" s="22"/>
      <c r="F778" s="22"/>
      <c r="G778" s="23">
        <f>SUBTOTAL(9,G772:G777)</f>
      </c>
    </row>
    <row r="779" ht="25" customHeight="1">
</row>
    <row r="780" ht="20" customHeight="1">
      <c r="A780" s="34" t="s">
        <v>344</v>
      </c>
      <c r="B780" s="34"/>
      <c r="C780" s="24" t="s">
        <v>214</v>
      </c>
      <c r="D780" s="24"/>
      <c r="E780" s="24"/>
      <c r="F780" s="24"/>
      <c r="G780" s="24"/>
    </row>
    <row r="781" ht="20" customHeight="1">
      <c r="A781" s="34" t="s">
        <v>345</v>
      </c>
      <c r="B781" s="34"/>
      <c r="C781" s="24" t="s">
        <v>346</v>
      </c>
      <c r="D781" s="24"/>
      <c r="E781" s="24"/>
      <c r="F781" s="24"/>
      <c r="G781" s="24"/>
    </row>
    <row r="782" ht="25" customHeight="1">
      <c r="A782" s="34" t="s">
        <v>347</v>
      </c>
      <c r="B782" s="34"/>
      <c r="C782" s="24" t="s">
        <v>312</v>
      </c>
      <c r="D782" s="24"/>
      <c r="E782" s="24"/>
      <c r="F782" s="24"/>
      <c r="G782" s="24"/>
    </row>
    <row r="783" ht="15" customHeight="1">
</row>
    <row r="784" ht="25" customHeight="1">
      <c r="A784" s="6" t="s">
        <v>508</v>
      </c>
      <c r="B784" s="6"/>
      <c r="C784" s="6"/>
      <c r="D784" s="6"/>
      <c r="E784" s="6"/>
      <c r="F784" s="6"/>
      <c r="G784" s="6"/>
    </row>
    <row r="785" ht="15" customHeight="1">
</row>
    <row r="786" ht="50" customHeight="1">
      <c r="A786" s="13" t="s">
        <v>241</v>
      </c>
      <c r="B786" s="13" t="s">
        <v>459</v>
      </c>
      <c r="C786" s="13"/>
      <c r="D786" s="13" t="s">
        <v>499</v>
      </c>
      <c r="E786" s="13" t="s">
        <v>500</v>
      </c>
      <c r="F786" s="13" t="s">
        <v>501</v>
      </c>
      <c r="G786" s="13" t="s">
        <v>502</v>
      </c>
    </row>
    <row r="787" ht="15" customHeight="1">
      <c r="A787" s="13">
        <v>1</v>
      </c>
      <c r="B787" s="13">
        <v>2</v>
      </c>
      <c r="C787" s="13"/>
      <c r="D787" s="13">
        <v>3</v>
      </c>
      <c r="E787" s="13">
        <v>4</v>
      </c>
      <c r="F787" s="13">
        <v>5</v>
      </c>
      <c r="G787" s="13">
        <v>6</v>
      </c>
    </row>
    <row r="788" ht="20" customHeight="1">
      <c r="A788" s="13" t="s">
        <v>408</v>
      </c>
      <c r="B788" s="14" t="s">
        <v>613</v>
      </c>
      <c r="C788" s="14"/>
      <c r="D788" s="13" t="s">
        <v>54</v>
      </c>
      <c r="E788" s="21">
        <v>1</v>
      </c>
      <c r="F788" s="21">
        <v>2643000</v>
      </c>
      <c r="G788" s="21">
        <v>2643000</v>
      </c>
    </row>
    <row r="789" ht="25" customHeight="1">
      <c r="A789" s="22" t="s">
        <v>504</v>
      </c>
      <c r="B789" s="22"/>
      <c r="C789" s="22"/>
      <c r="D789" s="22"/>
      <c r="E789" s="23">
        <f>SUBTOTAL(9,E788:E788)</f>
      </c>
      <c r="F789" s="23" t="s">
        <v>253</v>
      </c>
      <c r="G789" s="23">
        <f>SUBTOTAL(9,G788:G788)</f>
      </c>
    </row>
    <row r="790" ht="20" customHeight="1">
      <c r="A790" s="13" t="s">
        <v>410</v>
      </c>
      <c r="B790" s="14" t="s">
        <v>614</v>
      </c>
      <c r="C790" s="14"/>
      <c r="D790" s="13" t="s">
        <v>54</v>
      </c>
      <c r="E790" s="21">
        <v>1</v>
      </c>
      <c r="F790" s="21">
        <v>154336.44</v>
      </c>
      <c r="G790" s="21">
        <v>154336.44</v>
      </c>
    </row>
    <row r="791" ht="25" customHeight="1">
      <c r="A791" s="22" t="s">
        <v>504</v>
      </c>
      <c r="B791" s="22"/>
      <c r="C791" s="22"/>
      <c r="D791" s="22"/>
      <c r="E791" s="23">
        <f>SUBTOTAL(9,E790:E790)</f>
      </c>
      <c r="F791" s="23" t="s">
        <v>253</v>
      </c>
      <c r="G791" s="23">
        <f>SUBTOTAL(9,G790:G790)</f>
      </c>
    </row>
    <row r="792" ht="20" customHeight="1">
      <c r="A792" s="13" t="s">
        <v>412</v>
      </c>
      <c r="B792" s="14" t="s">
        <v>615</v>
      </c>
      <c r="C792" s="14"/>
      <c r="D792" s="13" t="s">
        <v>54</v>
      </c>
      <c r="E792" s="21">
        <v>1</v>
      </c>
      <c r="F792" s="21">
        <v>1574800</v>
      </c>
      <c r="G792" s="21">
        <v>1574800</v>
      </c>
    </row>
    <row r="793" ht="25" customHeight="1">
      <c r="A793" s="22" t="s">
        <v>504</v>
      </c>
      <c r="B793" s="22"/>
      <c r="C793" s="22"/>
      <c r="D793" s="22"/>
      <c r="E793" s="23">
        <f>SUBTOTAL(9,E792:E792)</f>
      </c>
      <c r="F793" s="23" t="s">
        <v>253</v>
      </c>
      <c r="G793" s="23">
        <f>SUBTOTAL(9,G792:G792)</f>
      </c>
    </row>
    <row r="794" ht="25" customHeight="1">
      <c r="A794" s="22" t="s">
        <v>505</v>
      </c>
      <c r="B794" s="22"/>
      <c r="C794" s="22"/>
      <c r="D794" s="22"/>
      <c r="E794" s="22"/>
      <c r="F794" s="22"/>
      <c r="G794" s="23">
        <f>SUBTOTAL(9,G788:G793)</f>
      </c>
    </row>
    <row r="795" ht="25" customHeight="1">
</row>
    <row r="796" ht="20" customHeight="1">
      <c r="A796" s="34" t="s">
        <v>344</v>
      </c>
      <c r="B796" s="34"/>
      <c r="C796" s="24" t="s">
        <v>225</v>
      </c>
      <c r="D796" s="24"/>
      <c r="E796" s="24"/>
      <c r="F796" s="24"/>
      <c r="G796" s="24"/>
    </row>
    <row r="797" ht="20" customHeight="1">
      <c r="A797" s="34" t="s">
        <v>345</v>
      </c>
      <c r="B797" s="34"/>
      <c r="C797" s="24" t="s">
        <v>616</v>
      </c>
      <c r="D797" s="24"/>
      <c r="E797" s="24"/>
      <c r="F797" s="24"/>
      <c r="G797" s="24"/>
    </row>
    <row r="798" ht="25" customHeight="1">
      <c r="A798" s="34" t="s">
        <v>347</v>
      </c>
      <c r="B798" s="34"/>
      <c r="C798" s="24" t="s">
        <v>312</v>
      </c>
      <c r="D798" s="24"/>
      <c r="E798" s="24"/>
      <c r="F798" s="24"/>
      <c r="G798" s="24"/>
    </row>
    <row r="799" ht="15" customHeight="1">
</row>
    <row r="800" ht="25" customHeight="1">
      <c r="A800" s="6" t="s">
        <v>516</v>
      </c>
      <c r="B800" s="6"/>
      <c r="C800" s="6"/>
      <c r="D800" s="6"/>
      <c r="E800" s="6"/>
      <c r="F800" s="6"/>
      <c r="G800" s="6"/>
    </row>
    <row r="801" ht="15" customHeight="1">
</row>
    <row r="802" ht="50" customHeight="1">
      <c r="A802" s="13" t="s">
        <v>241</v>
      </c>
      <c r="B802" s="13" t="s">
        <v>459</v>
      </c>
      <c r="C802" s="13"/>
      <c r="D802" s="13" t="s">
        <v>499</v>
      </c>
      <c r="E802" s="13" t="s">
        <v>500</v>
      </c>
      <c r="F802" s="13" t="s">
        <v>501</v>
      </c>
      <c r="G802" s="13" t="s">
        <v>502</v>
      </c>
    </row>
    <row r="803" ht="15" customHeight="1">
      <c r="A803" s="13">
        <v>1</v>
      </c>
      <c r="B803" s="13">
        <v>2</v>
      </c>
      <c r="C803" s="13"/>
      <c r="D803" s="13">
        <v>3</v>
      </c>
      <c r="E803" s="13">
        <v>4</v>
      </c>
      <c r="F803" s="13">
        <v>5</v>
      </c>
      <c r="G803" s="13">
        <v>6</v>
      </c>
    </row>
    <row r="804" ht="60" customHeight="1">
      <c r="A804" s="13" t="s">
        <v>619</v>
      </c>
      <c r="B804" s="14" t="s">
        <v>620</v>
      </c>
      <c r="C804" s="14"/>
      <c r="D804" s="13" t="s">
        <v>54</v>
      </c>
      <c r="E804" s="21">
        <v>1</v>
      </c>
      <c r="F804" s="21">
        <v>59917790.67</v>
      </c>
      <c r="G804" s="21">
        <v>59917790.67</v>
      </c>
    </row>
    <row r="805" ht="25" customHeight="1">
      <c r="A805" s="22" t="s">
        <v>504</v>
      </c>
      <c r="B805" s="22"/>
      <c r="C805" s="22"/>
      <c r="D805" s="22"/>
      <c r="E805" s="23">
        <f>SUBTOTAL(9,E804:E804)</f>
      </c>
      <c r="F805" s="23" t="s">
        <v>253</v>
      </c>
      <c r="G805" s="23">
        <f>SUBTOTAL(9,G804:G804)</f>
      </c>
    </row>
    <row r="806" ht="25" customHeight="1">
      <c r="A806" s="22" t="s">
        <v>505</v>
      </c>
      <c r="B806" s="22"/>
      <c r="C806" s="22"/>
      <c r="D806" s="22"/>
      <c r="E806" s="22"/>
      <c r="F806" s="22"/>
      <c r="G806" s="23">
        <f>SUBTOTAL(9,G804:G805)</f>
      </c>
    </row>
    <row r="807" ht="25" customHeight="1">
</row>
    <row r="808" ht="20" customHeight="1">
      <c r="A808" s="34" t="s">
        <v>344</v>
      </c>
      <c r="B808" s="34"/>
      <c r="C808" s="24" t="s">
        <v>204</v>
      </c>
      <c r="D808" s="24"/>
      <c r="E808" s="24"/>
      <c r="F808" s="24"/>
      <c r="G808" s="24"/>
    </row>
    <row r="809" ht="20" customHeight="1">
      <c r="A809" s="34" t="s">
        <v>345</v>
      </c>
      <c r="B809" s="34"/>
      <c r="C809" s="24" t="s">
        <v>453</v>
      </c>
      <c r="D809" s="24"/>
      <c r="E809" s="24"/>
      <c r="F809" s="24"/>
      <c r="G809" s="24"/>
    </row>
    <row r="810" ht="25" customHeight="1">
      <c r="A810" s="34" t="s">
        <v>347</v>
      </c>
      <c r="B810" s="34"/>
      <c r="C810" s="24" t="s">
        <v>315</v>
      </c>
      <c r="D810" s="24"/>
      <c r="E810" s="24"/>
      <c r="F810" s="24"/>
      <c r="G810" s="24"/>
    </row>
    <row r="811" ht="15" customHeight="1">
</row>
    <row r="812" ht="25" customHeight="1">
      <c r="A812" s="6" t="s">
        <v>498</v>
      </c>
      <c r="B812" s="6"/>
      <c r="C812" s="6"/>
      <c r="D812" s="6"/>
      <c r="E812" s="6"/>
      <c r="F812" s="6"/>
      <c r="G812" s="6"/>
    </row>
    <row r="813" ht="15" customHeight="1">
</row>
    <row r="814" ht="50" customHeight="1">
      <c r="A814" s="13" t="s">
        <v>241</v>
      </c>
      <c r="B814" s="13" t="s">
        <v>459</v>
      </c>
      <c r="C814" s="13"/>
      <c r="D814" s="13" t="s">
        <v>499</v>
      </c>
      <c r="E814" s="13" t="s">
        <v>500</v>
      </c>
      <c r="F814" s="13" t="s">
        <v>501</v>
      </c>
      <c r="G814" s="13" t="s">
        <v>502</v>
      </c>
    </row>
    <row r="815" ht="15" customHeight="1">
      <c r="A815" s="13">
        <v>1</v>
      </c>
      <c r="B815" s="13">
        <v>2</v>
      </c>
      <c r="C815" s="13"/>
      <c r="D815" s="13">
        <v>3</v>
      </c>
      <c r="E815" s="13">
        <v>4</v>
      </c>
      <c r="F815" s="13">
        <v>5</v>
      </c>
      <c r="G815" s="13">
        <v>6</v>
      </c>
    </row>
    <row r="816" ht="20" customHeight="1">
      <c r="A816" s="13" t="s">
        <v>250</v>
      </c>
      <c r="B816" s="14" t="s">
        <v>503</v>
      </c>
      <c r="C816" s="14"/>
      <c r="D816" s="13" t="s">
        <v>54</v>
      </c>
      <c r="E816" s="21">
        <v>1</v>
      </c>
      <c r="F816" s="21">
        <v>42000</v>
      </c>
      <c r="G816" s="21">
        <v>42000</v>
      </c>
    </row>
    <row r="817" ht="25" customHeight="1">
      <c r="A817" s="22" t="s">
        <v>504</v>
      </c>
      <c r="B817" s="22"/>
      <c r="C817" s="22"/>
      <c r="D817" s="22"/>
      <c r="E817" s="23">
        <f>SUBTOTAL(9,E816:E816)</f>
      </c>
      <c r="F817" s="23" t="s">
        <v>253</v>
      </c>
      <c r="G817" s="23">
        <f>SUBTOTAL(9,G816:G816)</f>
      </c>
    </row>
    <row r="818" ht="25" customHeight="1">
      <c r="A818" s="22" t="s">
        <v>505</v>
      </c>
      <c r="B818" s="22"/>
      <c r="C818" s="22"/>
      <c r="D818" s="22"/>
      <c r="E818" s="22"/>
      <c r="F818" s="22"/>
      <c r="G818" s="23">
        <f>SUBTOTAL(9,G816:G817)</f>
      </c>
    </row>
    <row r="819" ht="25" customHeight="1">
</row>
    <row r="820" ht="20" customHeight="1">
      <c r="A820" s="34" t="s">
        <v>344</v>
      </c>
      <c r="B820" s="34"/>
      <c r="C820" s="24" t="s">
        <v>204</v>
      </c>
      <c r="D820" s="24"/>
      <c r="E820" s="24"/>
      <c r="F820" s="24"/>
      <c r="G820" s="24"/>
    </row>
    <row r="821" ht="20" customHeight="1">
      <c r="A821" s="34" t="s">
        <v>345</v>
      </c>
      <c r="B821" s="34"/>
      <c r="C821" s="24" t="s">
        <v>453</v>
      </c>
      <c r="D821" s="24"/>
      <c r="E821" s="24"/>
      <c r="F821" s="24"/>
      <c r="G821" s="24"/>
    </row>
    <row r="822" ht="25" customHeight="1">
      <c r="A822" s="34" t="s">
        <v>347</v>
      </c>
      <c r="B822" s="34"/>
      <c r="C822" s="24" t="s">
        <v>315</v>
      </c>
      <c r="D822" s="24"/>
      <c r="E822" s="24"/>
      <c r="F822" s="24"/>
      <c r="G822" s="24"/>
    </row>
    <row r="823" ht="15" customHeight="1">
</row>
    <row r="824" ht="25" customHeight="1">
      <c r="A824" s="6" t="s">
        <v>506</v>
      </c>
      <c r="B824" s="6"/>
      <c r="C824" s="6"/>
      <c r="D824" s="6"/>
      <c r="E824" s="6"/>
      <c r="F824" s="6"/>
      <c r="G824" s="6"/>
    </row>
    <row r="825" ht="15" customHeight="1">
</row>
    <row r="826" ht="50" customHeight="1">
      <c r="A826" s="13" t="s">
        <v>241</v>
      </c>
      <c r="B826" s="13" t="s">
        <v>459</v>
      </c>
      <c r="C826" s="13"/>
      <c r="D826" s="13" t="s">
        <v>499</v>
      </c>
      <c r="E826" s="13" t="s">
        <v>500</v>
      </c>
      <c r="F826" s="13" t="s">
        <v>501</v>
      </c>
      <c r="G826" s="13" t="s">
        <v>502</v>
      </c>
    </row>
    <row r="827" ht="15" customHeight="1">
      <c r="A827" s="13">
        <v>1</v>
      </c>
      <c r="B827" s="13">
        <v>2</v>
      </c>
      <c r="C827" s="13"/>
      <c r="D827" s="13">
        <v>3</v>
      </c>
      <c r="E827" s="13">
        <v>4</v>
      </c>
      <c r="F827" s="13">
        <v>5</v>
      </c>
      <c r="G827" s="13">
        <v>6</v>
      </c>
    </row>
    <row r="828" ht="40" customHeight="1">
      <c r="A828" s="13" t="s">
        <v>359</v>
      </c>
      <c r="B828" s="14" t="s">
        <v>507</v>
      </c>
      <c r="C828" s="14"/>
      <c r="D828" s="13" t="s">
        <v>54</v>
      </c>
      <c r="E828" s="21">
        <v>1</v>
      </c>
      <c r="F828" s="21">
        <v>50000</v>
      </c>
      <c r="G828" s="21">
        <v>50000</v>
      </c>
    </row>
    <row r="829" ht="25" customHeight="1">
      <c r="A829" s="22" t="s">
        <v>504</v>
      </c>
      <c r="B829" s="22"/>
      <c r="C829" s="22"/>
      <c r="D829" s="22"/>
      <c r="E829" s="23">
        <f>SUBTOTAL(9,E828:E828)</f>
      </c>
      <c r="F829" s="23" t="s">
        <v>253</v>
      </c>
      <c r="G829" s="23">
        <f>SUBTOTAL(9,G828:G828)</f>
      </c>
    </row>
    <row r="830" ht="25" customHeight="1">
      <c r="A830" s="22" t="s">
        <v>505</v>
      </c>
      <c r="B830" s="22"/>
      <c r="C830" s="22"/>
      <c r="D830" s="22"/>
      <c r="E830" s="22"/>
      <c r="F830" s="22"/>
      <c r="G830" s="23">
        <f>SUBTOTAL(9,G828:G829)</f>
      </c>
    </row>
    <row r="831" ht="25" customHeight="1">
</row>
    <row r="832" ht="20" customHeight="1">
      <c r="A832" s="34" t="s">
        <v>344</v>
      </c>
      <c r="B832" s="34"/>
      <c r="C832" s="24" t="s">
        <v>204</v>
      </c>
      <c r="D832" s="24"/>
      <c r="E832" s="24"/>
      <c r="F832" s="24"/>
      <c r="G832" s="24"/>
    </row>
    <row r="833" ht="20" customHeight="1">
      <c r="A833" s="34" t="s">
        <v>345</v>
      </c>
      <c r="B833" s="34"/>
      <c r="C833" s="24" t="s">
        <v>453</v>
      </c>
      <c r="D833" s="24"/>
      <c r="E833" s="24"/>
      <c r="F833" s="24"/>
      <c r="G833" s="24"/>
    </row>
    <row r="834" ht="25" customHeight="1">
      <c r="A834" s="34" t="s">
        <v>347</v>
      </c>
      <c r="B834" s="34"/>
      <c r="C834" s="24" t="s">
        <v>315</v>
      </c>
      <c r="D834" s="24"/>
      <c r="E834" s="24"/>
      <c r="F834" s="24"/>
      <c r="G834" s="24"/>
    </row>
    <row r="835" ht="15" customHeight="1">
</row>
    <row r="836" ht="25" customHeight="1">
      <c r="A836" s="6" t="s">
        <v>508</v>
      </c>
      <c r="B836" s="6"/>
      <c r="C836" s="6"/>
      <c r="D836" s="6"/>
      <c r="E836" s="6"/>
      <c r="F836" s="6"/>
      <c r="G836" s="6"/>
    </row>
    <row r="837" ht="15" customHeight="1">
</row>
    <row r="838" ht="50" customHeight="1">
      <c r="A838" s="13" t="s">
        <v>241</v>
      </c>
      <c r="B838" s="13" t="s">
        <v>459</v>
      </c>
      <c r="C838" s="13"/>
      <c r="D838" s="13" t="s">
        <v>499</v>
      </c>
      <c r="E838" s="13" t="s">
        <v>500</v>
      </c>
      <c r="F838" s="13" t="s">
        <v>501</v>
      </c>
      <c r="G838" s="13" t="s">
        <v>502</v>
      </c>
    </row>
    <row r="839" ht="15" customHeight="1">
      <c r="A839" s="13">
        <v>1</v>
      </c>
      <c r="B839" s="13">
        <v>2</v>
      </c>
      <c r="C839" s="13"/>
      <c r="D839" s="13">
        <v>3</v>
      </c>
      <c r="E839" s="13">
        <v>4</v>
      </c>
      <c r="F839" s="13">
        <v>5</v>
      </c>
      <c r="G839" s="13">
        <v>6</v>
      </c>
    </row>
    <row r="840" ht="40" customHeight="1">
      <c r="A840" s="13" t="s">
        <v>360</v>
      </c>
      <c r="B840" s="14" t="s">
        <v>509</v>
      </c>
      <c r="C840" s="14"/>
      <c r="D840" s="13" t="s">
        <v>54</v>
      </c>
      <c r="E840" s="21">
        <v>1</v>
      </c>
      <c r="F840" s="21">
        <v>24485.84</v>
      </c>
      <c r="G840" s="21">
        <v>24485.84</v>
      </c>
    </row>
    <row r="841" ht="25" customHeight="1">
      <c r="A841" s="22" t="s">
        <v>504</v>
      </c>
      <c r="B841" s="22"/>
      <c r="C841" s="22"/>
      <c r="D841" s="22"/>
      <c r="E841" s="23">
        <f>SUBTOTAL(9,E840:E840)</f>
      </c>
      <c r="F841" s="23" t="s">
        <v>253</v>
      </c>
      <c r="G841" s="23">
        <f>SUBTOTAL(9,G840:G840)</f>
      </c>
    </row>
    <row r="842" ht="40" customHeight="1">
      <c r="A842" s="13" t="s">
        <v>361</v>
      </c>
      <c r="B842" s="14" t="s">
        <v>510</v>
      </c>
      <c r="C842" s="14"/>
      <c r="D842" s="13" t="s">
        <v>54</v>
      </c>
      <c r="E842" s="21">
        <v>1</v>
      </c>
      <c r="F842" s="21">
        <v>25070</v>
      </c>
      <c r="G842" s="21">
        <v>25070</v>
      </c>
    </row>
    <row r="843" ht="25" customHeight="1">
      <c r="A843" s="22" t="s">
        <v>504</v>
      </c>
      <c r="B843" s="22"/>
      <c r="C843" s="22"/>
      <c r="D843" s="22"/>
      <c r="E843" s="23">
        <f>SUBTOTAL(9,E842:E842)</f>
      </c>
      <c r="F843" s="23" t="s">
        <v>253</v>
      </c>
      <c r="G843" s="23">
        <f>SUBTOTAL(9,G842:G842)</f>
      </c>
    </row>
    <row r="844" ht="40" customHeight="1">
      <c r="A844" s="13" t="s">
        <v>362</v>
      </c>
      <c r="B844" s="14" t="s">
        <v>511</v>
      </c>
      <c r="C844" s="14"/>
      <c r="D844" s="13" t="s">
        <v>54</v>
      </c>
      <c r="E844" s="21">
        <v>1</v>
      </c>
      <c r="F844" s="21">
        <v>65400</v>
      </c>
      <c r="G844" s="21">
        <v>65400</v>
      </c>
    </row>
    <row r="845" ht="25" customHeight="1">
      <c r="A845" s="22" t="s">
        <v>504</v>
      </c>
      <c r="B845" s="22"/>
      <c r="C845" s="22"/>
      <c r="D845" s="22"/>
      <c r="E845" s="23">
        <f>SUBTOTAL(9,E844:E844)</f>
      </c>
      <c r="F845" s="23" t="s">
        <v>253</v>
      </c>
      <c r="G845" s="23">
        <f>SUBTOTAL(9,G844:G844)</f>
      </c>
    </row>
    <row r="846" ht="25" customHeight="1">
      <c r="A846" s="22" t="s">
        <v>505</v>
      </c>
      <c r="B846" s="22"/>
      <c r="C846" s="22"/>
      <c r="D846" s="22"/>
      <c r="E846" s="22"/>
      <c r="F846" s="22"/>
      <c r="G846" s="23">
        <f>SUBTOTAL(9,G840:G845)</f>
      </c>
    </row>
    <row r="847" ht="25" customHeight="1">
</row>
    <row r="848" ht="20" customHeight="1">
      <c r="A848" s="34" t="s">
        <v>344</v>
      </c>
      <c r="B848" s="34"/>
      <c r="C848" s="24" t="s">
        <v>204</v>
      </c>
      <c r="D848" s="24"/>
      <c r="E848" s="24"/>
      <c r="F848" s="24"/>
      <c r="G848" s="24"/>
    </row>
    <row r="849" ht="20" customHeight="1">
      <c r="A849" s="34" t="s">
        <v>345</v>
      </c>
      <c r="B849" s="34"/>
      <c r="C849" s="24" t="s">
        <v>453</v>
      </c>
      <c r="D849" s="24"/>
      <c r="E849" s="24"/>
      <c r="F849" s="24"/>
      <c r="G849" s="24"/>
    </row>
    <row r="850" ht="25" customHeight="1">
      <c r="A850" s="34" t="s">
        <v>347</v>
      </c>
      <c r="B850" s="34"/>
      <c r="C850" s="24" t="s">
        <v>315</v>
      </c>
      <c r="D850" s="24"/>
      <c r="E850" s="24"/>
      <c r="F850" s="24"/>
      <c r="G850" s="24"/>
    </row>
    <row r="851" ht="15" customHeight="1">
</row>
    <row r="852" ht="25" customHeight="1">
      <c r="A852" s="6" t="s">
        <v>512</v>
      </c>
      <c r="B852" s="6"/>
      <c r="C852" s="6"/>
      <c r="D852" s="6"/>
      <c r="E852" s="6"/>
      <c r="F852" s="6"/>
      <c r="G852" s="6"/>
    </row>
    <row r="853" ht="15" customHeight="1">
</row>
    <row r="854" ht="50" customHeight="1">
      <c r="A854" s="13" t="s">
        <v>241</v>
      </c>
      <c r="B854" s="13" t="s">
        <v>459</v>
      </c>
      <c r="C854" s="13"/>
      <c r="D854" s="13" t="s">
        <v>499</v>
      </c>
      <c r="E854" s="13" t="s">
        <v>500</v>
      </c>
      <c r="F854" s="13" t="s">
        <v>501</v>
      </c>
      <c r="G854" s="13" t="s">
        <v>502</v>
      </c>
    </row>
    <row r="855" ht="15" customHeight="1">
      <c r="A855" s="13">
        <v>1</v>
      </c>
      <c r="B855" s="13">
        <v>2</v>
      </c>
      <c r="C855" s="13"/>
      <c r="D855" s="13">
        <v>3</v>
      </c>
      <c r="E855" s="13">
        <v>4</v>
      </c>
      <c r="F855" s="13">
        <v>5</v>
      </c>
      <c r="G855" s="13">
        <v>6</v>
      </c>
    </row>
    <row r="856" ht="40" customHeight="1">
      <c r="A856" s="13" t="s">
        <v>366</v>
      </c>
      <c r="B856" s="14" t="s">
        <v>513</v>
      </c>
      <c r="C856" s="14"/>
      <c r="D856" s="13" t="s">
        <v>54</v>
      </c>
      <c r="E856" s="21">
        <v>1</v>
      </c>
      <c r="F856" s="21">
        <v>100000</v>
      </c>
      <c r="G856" s="21">
        <v>100000</v>
      </c>
    </row>
    <row r="857" ht="25" customHeight="1">
      <c r="A857" s="22" t="s">
        <v>504</v>
      </c>
      <c r="B857" s="22"/>
      <c r="C857" s="22"/>
      <c r="D857" s="22"/>
      <c r="E857" s="23">
        <f>SUBTOTAL(9,E856:E856)</f>
      </c>
      <c r="F857" s="23" t="s">
        <v>253</v>
      </c>
      <c r="G857" s="23">
        <f>SUBTOTAL(9,G856:G856)</f>
      </c>
    </row>
    <row r="858" ht="25" customHeight="1">
      <c r="A858" s="22" t="s">
        <v>505</v>
      </c>
      <c r="B858" s="22"/>
      <c r="C858" s="22"/>
      <c r="D858" s="22"/>
      <c r="E858" s="22"/>
      <c r="F858" s="22"/>
      <c r="G858" s="23">
        <f>SUBTOTAL(9,G856:G857)</f>
      </c>
    </row>
    <row r="859" ht="25" customHeight="1">
</row>
    <row r="860" ht="20" customHeight="1">
      <c r="A860" s="34" t="s">
        <v>344</v>
      </c>
      <c r="B860" s="34"/>
      <c r="C860" s="24" t="s">
        <v>204</v>
      </c>
      <c r="D860" s="24"/>
      <c r="E860" s="24"/>
      <c r="F860" s="24"/>
      <c r="G860" s="24"/>
    </row>
    <row r="861" ht="20" customHeight="1">
      <c r="A861" s="34" t="s">
        <v>345</v>
      </c>
      <c r="B861" s="34"/>
      <c r="C861" s="24" t="s">
        <v>453</v>
      </c>
      <c r="D861" s="24"/>
      <c r="E861" s="24"/>
      <c r="F861" s="24"/>
      <c r="G861" s="24"/>
    </row>
    <row r="862" ht="25" customHeight="1">
      <c r="A862" s="34" t="s">
        <v>347</v>
      </c>
      <c r="B862" s="34"/>
      <c r="C862" s="24" t="s">
        <v>315</v>
      </c>
      <c r="D862" s="24"/>
      <c r="E862" s="24"/>
      <c r="F862" s="24"/>
      <c r="G862" s="24"/>
    </row>
    <row r="863" ht="15" customHeight="1">
</row>
    <row r="864" ht="25" customHeight="1">
      <c r="A864" s="6" t="s">
        <v>514</v>
      </c>
      <c r="B864" s="6"/>
      <c r="C864" s="6"/>
      <c r="D864" s="6"/>
      <c r="E864" s="6"/>
      <c r="F864" s="6"/>
      <c r="G864" s="6"/>
    </row>
    <row r="865" ht="15" customHeight="1">
</row>
    <row r="866" ht="50" customHeight="1">
      <c r="A866" s="13" t="s">
        <v>241</v>
      </c>
      <c r="B866" s="13" t="s">
        <v>459</v>
      </c>
      <c r="C866" s="13"/>
      <c r="D866" s="13" t="s">
        <v>499</v>
      </c>
      <c r="E866" s="13" t="s">
        <v>500</v>
      </c>
      <c r="F866" s="13" t="s">
        <v>501</v>
      </c>
      <c r="G866" s="13" t="s">
        <v>502</v>
      </c>
    </row>
    <row r="867" ht="15" customHeight="1">
      <c r="A867" s="13">
        <v>1</v>
      </c>
      <c r="B867" s="13">
        <v>2</v>
      </c>
      <c r="C867" s="13"/>
      <c r="D867" s="13">
        <v>3</v>
      </c>
      <c r="E867" s="13">
        <v>4</v>
      </c>
      <c r="F867" s="13">
        <v>5</v>
      </c>
      <c r="G867" s="13">
        <v>6</v>
      </c>
    </row>
    <row r="868" ht="20" customHeight="1">
      <c r="A868" s="13" t="s">
        <v>367</v>
      </c>
      <c r="B868" s="14" t="s">
        <v>515</v>
      </c>
      <c r="C868" s="14"/>
      <c r="D868" s="13" t="s">
        <v>54</v>
      </c>
      <c r="E868" s="21">
        <v>1</v>
      </c>
      <c r="F868" s="21">
        <v>500000</v>
      </c>
      <c r="G868" s="21">
        <v>500000</v>
      </c>
    </row>
    <row r="869" ht="25" customHeight="1">
      <c r="A869" s="22" t="s">
        <v>504</v>
      </c>
      <c r="B869" s="22"/>
      <c r="C869" s="22"/>
      <c r="D869" s="22"/>
      <c r="E869" s="23">
        <f>SUBTOTAL(9,E868:E868)</f>
      </c>
      <c r="F869" s="23" t="s">
        <v>253</v>
      </c>
      <c r="G869" s="23">
        <f>SUBTOTAL(9,G868:G868)</f>
      </c>
    </row>
    <row r="870" ht="25" customHeight="1">
      <c r="A870" s="22" t="s">
        <v>505</v>
      </c>
      <c r="B870" s="22"/>
      <c r="C870" s="22"/>
      <c r="D870" s="22"/>
      <c r="E870" s="22"/>
      <c r="F870" s="22"/>
      <c r="G870" s="23">
        <f>SUBTOTAL(9,G868:G869)</f>
      </c>
    </row>
    <row r="871" ht="25" customHeight="1">
</row>
    <row r="872" ht="20" customHeight="1">
      <c r="A872" s="34" t="s">
        <v>344</v>
      </c>
      <c r="B872" s="34"/>
      <c r="C872" s="24" t="s">
        <v>204</v>
      </c>
      <c r="D872" s="24"/>
      <c r="E872" s="24"/>
      <c r="F872" s="24"/>
      <c r="G872" s="24"/>
    </row>
    <row r="873" ht="20" customHeight="1">
      <c r="A873" s="34" t="s">
        <v>345</v>
      </c>
      <c r="B873" s="34"/>
      <c r="C873" s="24" t="s">
        <v>453</v>
      </c>
      <c r="D873" s="24"/>
      <c r="E873" s="24"/>
      <c r="F873" s="24"/>
      <c r="G873" s="24"/>
    </row>
    <row r="874" ht="25" customHeight="1">
      <c r="A874" s="34" t="s">
        <v>347</v>
      </c>
      <c r="B874" s="34"/>
      <c r="C874" s="24" t="s">
        <v>315</v>
      </c>
      <c r="D874" s="24"/>
      <c r="E874" s="24"/>
      <c r="F874" s="24"/>
      <c r="G874" s="24"/>
    </row>
    <row r="875" ht="15" customHeight="1">
</row>
    <row r="876" ht="25" customHeight="1">
      <c r="A876" s="6" t="s">
        <v>516</v>
      </c>
      <c r="B876" s="6"/>
      <c r="C876" s="6"/>
      <c r="D876" s="6"/>
      <c r="E876" s="6"/>
      <c r="F876" s="6"/>
      <c r="G876" s="6"/>
    </row>
    <row r="877" ht="15" customHeight="1">
</row>
    <row r="878" ht="50" customHeight="1">
      <c r="A878" s="13" t="s">
        <v>241</v>
      </c>
      <c r="B878" s="13" t="s">
        <v>459</v>
      </c>
      <c r="C878" s="13"/>
      <c r="D878" s="13" t="s">
        <v>499</v>
      </c>
      <c r="E878" s="13" t="s">
        <v>500</v>
      </c>
      <c r="F878" s="13" t="s">
        <v>501</v>
      </c>
      <c r="G878" s="13" t="s">
        <v>502</v>
      </c>
    </row>
    <row r="879" ht="15" customHeight="1">
      <c r="A879" s="13">
        <v>1</v>
      </c>
      <c r="B879" s="13">
        <v>2</v>
      </c>
      <c r="C879" s="13"/>
      <c r="D879" s="13">
        <v>3</v>
      </c>
      <c r="E879" s="13">
        <v>4</v>
      </c>
      <c r="F879" s="13">
        <v>5</v>
      </c>
      <c r="G879" s="13">
        <v>6</v>
      </c>
    </row>
    <row r="880" ht="40" customHeight="1">
      <c r="A880" s="13" t="s">
        <v>378</v>
      </c>
      <c r="B880" s="14" t="s">
        <v>517</v>
      </c>
      <c r="C880" s="14"/>
      <c r="D880" s="13" t="s">
        <v>54</v>
      </c>
      <c r="E880" s="21">
        <v>1</v>
      </c>
      <c r="F880" s="21">
        <v>1290000</v>
      </c>
      <c r="G880" s="21">
        <v>1290000</v>
      </c>
    </row>
    <row r="881" ht="25" customHeight="1">
      <c r="A881" s="22" t="s">
        <v>504</v>
      </c>
      <c r="B881" s="22"/>
      <c r="C881" s="22"/>
      <c r="D881" s="22"/>
      <c r="E881" s="23">
        <f>SUBTOTAL(9,E880:E880)</f>
      </c>
      <c r="F881" s="23" t="s">
        <v>253</v>
      </c>
      <c r="G881" s="23">
        <f>SUBTOTAL(9,G880:G880)</f>
      </c>
    </row>
    <row r="882" ht="40" customHeight="1">
      <c r="A882" s="13" t="s">
        <v>380</v>
      </c>
      <c r="B882" s="14" t="s">
        <v>518</v>
      </c>
      <c r="C882" s="14"/>
      <c r="D882" s="13" t="s">
        <v>54</v>
      </c>
      <c r="E882" s="21">
        <v>1</v>
      </c>
      <c r="F882" s="21">
        <v>10000</v>
      </c>
      <c r="G882" s="21">
        <v>10000</v>
      </c>
    </row>
    <row r="883" ht="25" customHeight="1">
      <c r="A883" s="22" t="s">
        <v>504</v>
      </c>
      <c r="B883" s="22"/>
      <c r="C883" s="22"/>
      <c r="D883" s="22"/>
      <c r="E883" s="23">
        <f>SUBTOTAL(9,E882:E882)</f>
      </c>
      <c r="F883" s="23" t="s">
        <v>253</v>
      </c>
      <c r="G883" s="23">
        <f>SUBTOTAL(9,G882:G882)</f>
      </c>
    </row>
    <row r="884" ht="25" customHeight="1">
      <c r="A884" s="22" t="s">
        <v>505</v>
      </c>
      <c r="B884" s="22"/>
      <c r="C884" s="22"/>
      <c r="D884" s="22"/>
      <c r="E884" s="22"/>
      <c r="F884" s="22"/>
      <c r="G884" s="23">
        <f>SUBTOTAL(9,G880:G883)</f>
      </c>
    </row>
    <row r="885" ht="25" customHeight="1">
</row>
    <row r="886" ht="20" customHeight="1">
      <c r="A886" s="34" t="s">
        <v>344</v>
      </c>
      <c r="B886" s="34"/>
      <c r="C886" s="24" t="s">
        <v>204</v>
      </c>
      <c r="D886" s="24"/>
      <c r="E886" s="24"/>
      <c r="F886" s="24"/>
      <c r="G886" s="24"/>
    </row>
    <row r="887" ht="20" customHeight="1">
      <c r="A887" s="34" t="s">
        <v>345</v>
      </c>
      <c r="B887" s="34"/>
      <c r="C887" s="24" t="s">
        <v>453</v>
      </c>
      <c r="D887" s="24"/>
      <c r="E887" s="24"/>
      <c r="F887" s="24"/>
      <c r="G887" s="24"/>
    </row>
    <row r="888" ht="25" customHeight="1">
      <c r="A888" s="34" t="s">
        <v>347</v>
      </c>
      <c r="B888" s="34"/>
      <c r="C888" s="24" t="s">
        <v>315</v>
      </c>
      <c r="D888" s="24"/>
      <c r="E888" s="24"/>
      <c r="F888" s="24"/>
      <c r="G888" s="24"/>
    </row>
    <row r="889" ht="15" customHeight="1">
</row>
    <row r="890" ht="25" customHeight="1">
      <c r="A890" s="6" t="s">
        <v>621</v>
      </c>
      <c r="B890" s="6"/>
      <c r="C890" s="6"/>
      <c r="D890" s="6"/>
      <c r="E890" s="6"/>
      <c r="F890" s="6"/>
      <c r="G890" s="6"/>
    </row>
    <row r="891" ht="15" customHeight="1">
</row>
    <row r="892" ht="50" customHeight="1">
      <c r="A892" s="13" t="s">
        <v>241</v>
      </c>
      <c r="B892" s="13" t="s">
        <v>459</v>
      </c>
      <c r="C892" s="13"/>
      <c r="D892" s="13" t="s">
        <v>499</v>
      </c>
      <c r="E892" s="13" t="s">
        <v>500</v>
      </c>
      <c r="F892" s="13" t="s">
        <v>501</v>
      </c>
      <c r="G892" s="13" t="s">
        <v>502</v>
      </c>
    </row>
    <row r="893" ht="15" customHeight="1">
      <c r="A893" s="13">
        <v>1</v>
      </c>
      <c r="B893" s="13">
        <v>2</v>
      </c>
      <c r="C893" s="13"/>
      <c r="D893" s="13">
        <v>3</v>
      </c>
      <c r="E893" s="13">
        <v>4</v>
      </c>
      <c r="F893" s="13">
        <v>5</v>
      </c>
      <c r="G893" s="13">
        <v>6</v>
      </c>
    </row>
    <row r="894" ht="40" customHeight="1">
      <c r="A894" s="13" t="s">
        <v>382</v>
      </c>
      <c r="B894" s="14" t="s">
        <v>622</v>
      </c>
      <c r="C894" s="14"/>
      <c r="D894" s="13" t="s">
        <v>54</v>
      </c>
      <c r="E894" s="21">
        <v>1</v>
      </c>
      <c r="F894" s="21">
        <v>50000</v>
      </c>
      <c r="G894" s="21">
        <v>50000</v>
      </c>
    </row>
    <row r="895" ht="25" customHeight="1">
      <c r="A895" s="22" t="s">
        <v>504</v>
      </c>
      <c r="B895" s="22"/>
      <c r="C895" s="22"/>
      <c r="D895" s="22"/>
      <c r="E895" s="23">
        <f>SUBTOTAL(9,E894:E894)</f>
      </c>
      <c r="F895" s="23" t="s">
        <v>253</v>
      </c>
      <c r="G895" s="23">
        <f>SUBTOTAL(9,G894:G894)</f>
      </c>
    </row>
    <row r="896" ht="25" customHeight="1">
      <c r="A896" s="22" t="s">
        <v>505</v>
      </c>
      <c r="B896" s="22"/>
      <c r="C896" s="22"/>
      <c r="D896" s="22"/>
      <c r="E896" s="22"/>
      <c r="F896" s="22"/>
      <c r="G896" s="23">
        <f>SUBTOTAL(9,G894:G895)</f>
      </c>
    </row>
    <row r="897" ht="25" customHeight="1">
</row>
    <row r="898" ht="20" customHeight="1">
      <c r="A898" s="34" t="s">
        <v>344</v>
      </c>
      <c r="B898" s="34"/>
      <c r="C898" s="24" t="s">
        <v>204</v>
      </c>
      <c r="D898" s="24"/>
      <c r="E898" s="24"/>
      <c r="F898" s="24"/>
      <c r="G898" s="24"/>
    </row>
    <row r="899" ht="20" customHeight="1">
      <c r="A899" s="34" t="s">
        <v>345</v>
      </c>
      <c r="B899" s="34"/>
      <c r="C899" s="24" t="s">
        <v>453</v>
      </c>
      <c r="D899" s="24"/>
      <c r="E899" s="24"/>
      <c r="F899" s="24"/>
      <c r="G899" s="24"/>
    </row>
    <row r="900" ht="25" customHeight="1">
      <c r="A900" s="34" t="s">
        <v>347</v>
      </c>
      <c r="B900" s="34"/>
      <c r="C900" s="24" t="s">
        <v>315</v>
      </c>
      <c r="D900" s="24"/>
      <c r="E900" s="24"/>
      <c r="F900" s="24"/>
      <c r="G900" s="24"/>
    </row>
    <row r="901" ht="15" customHeight="1">
</row>
    <row r="902" ht="25" customHeight="1">
      <c r="A902" s="6" t="s">
        <v>519</v>
      </c>
      <c r="B902" s="6"/>
      <c r="C902" s="6"/>
      <c r="D902" s="6"/>
      <c r="E902" s="6"/>
      <c r="F902" s="6"/>
      <c r="G902" s="6"/>
    </row>
    <row r="903" ht="15" customHeight="1">
</row>
    <row r="904" ht="50" customHeight="1">
      <c r="A904" s="13" t="s">
        <v>241</v>
      </c>
      <c r="B904" s="13" t="s">
        <v>459</v>
      </c>
      <c r="C904" s="13"/>
      <c r="D904" s="13" t="s">
        <v>499</v>
      </c>
      <c r="E904" s="13" t="s">
        <v>500</v>
      </c>
      <c r="F904" s="13" t="s">
        <v>501</v>
      </c>
      <c r="G904" s="13" t="s">
        <v>502</v>
      </c>
    </row>
    <row r="905" ht="15" customHeight="1">
      <c r="A905" s="13">
        <v>1</v>
      </c>
      <c r="B905" s="13">
        <v>2</v>
      </c>
      <c r="C905" s="13"/>
      <c r="D905" s="13">
        <v>3</v>
      </c>
      <c r="E905" s="13">
        <v>4</v>
      </c>
      <c r="F905" s="13">
        <v>5</v>
      </c>
      <c r="G905" s="13">
        <v>6</v>
      </c>
    </row>
    <row r="906" ht="40" customHeight="1">
      <c r="A906" s="13" t="s">
        <v>384</v>
      </c>
      <c r="B906" s="14" t="s">
        <v>520</v>
      </c>
      <c r="C906" s="14"/>
      <c r="D906" s="13" t="s">
        <v>54</v>
      </c>
      <c r="E906" s="21">
        <v>1</v>
      </c>
      <c r="F906" s="21">
        <v>50000</v>
      </c>
      <c r="G906" s="21">
        <v>50000</v>
      </c>
    </row>
    <row r="907" ht="25" customHeight="1">
      <c r="A907" s="22" t="s">
        <v>504</v>
      </c>
      <c r="B907" s="22"/>
      <c r="C907" s="22"/>
      <c r="D907" s="22"/>
      <c r="E907" s="23">
        <f>SUBTOTAL(9,E906:E906)</f>
      </c>
      <c r="F907" s="23" t="s">
        <v>253</v>
      </c>
      <c r="G907" s="23">
        <f>SUBTOTAL(9,G906:G906)</f>
      </c>
    </row>
    <row r="908" ht="25" customHeight="1">
      <c r="A908" s="22" t="s">
        <v>505</v>
      </c>
      <c r="B908" s="22"/>
      <c r="C908" s="22"/>
      <c r="D908" s="22"/>
      <c r="E908" s="22"/>
      <c r="F908" s="22"/>
      <c r="G908" s="23">
        <f>SUBTOTAL(9,G906:G907)</f>
      </c>
    </row>
    <row r="909" ht="25" customHeight="1">
</row>
    <row r="910" ht="20" customHeight="1">
      <c r="A910" s="34" t="s">
        <v>344</v>
      </c>
      <c r="B910" s="34"/>
      <c r="C910" s="24" t="s">
        <v>204</v>
      </c>
      <c r="D910" s="24"/>
      <c r="E910" s="24"/>
      <c r="F910" s="24"/>
      <c r="G910" s="24"/>
    </row>
    <row r="911" ht="20" customHeight="1">
      <c r="A911" s="34" t="s">
        <v>345</v>
      </c>
      <c r="B911" s="34"/>
      <c r="C911" s="24" t="s">
        <v>453</v>
      </c>
      <c r="D911" s="24"/>
      <c r="E911" s="24"/>
      <c r="F911" s="24"/>
      <c r="G911" s="24"/>
    </row>
    <row r="912" ht="25" customHeight="1">
      <c r="A912" s="34" t="s">
        <v>347</v>
      </c>
      <c r="B912" s="34"/>
      <c r="C912" s="24" t="s">
        <v>315</v>
      </c>
      <c r="D912" s="24"/>
      <c r="E912" s="24"/>
      <c r="F912" s="24"/>
      <c r="G912" s="24"/>
    </row>
    <row r="913" ht="15" customHeight="1">
</row>
    <row r="914" ht="25" customHeight="1">
      <c r="A914" s="6" t="s">
        <v>521</v>
      </c>
      <c r="B914" s="6"/>
      <c r="C914" s="6"/>
      <c r="D914" s="6"/>
      <c r="E914" s="6"/>
      <c r="F914" s="6"/>
      <c r="G914" s="6"/>
    </row>
    <row r="915" ht="15" customHeight="1">
</row>
    <row r="916" ht="50" customHeight="1">
      <c r="A916" s="13" t="s">
        <v>241</v>
      </c>
      <c r="B916" s="13" t="s">
        <v>459</v>
      </c>
      <c r="C916" s="13"/>
      <c r="D916" s="13" t="s">
        <v>499</v>
      </c>
      <c r="E916" s="13" t="s">
        <v>500</v>
      </c>
      <c r="F916" s="13" t="s">
        <v>501</v>
      </c>
      <c r="G916" s="13" t="s">
        <v>502</v>
      </c>
    </row>
    <row r="917" ht="15" customHeight="1">
      <c r="A917" s="13">
        <v>1</v>
      </c>
      <c r="B917" s="13">
        <v>2</v>
      </c>
      <c r="C917" s="13"/>
      <c r="D917" s="13">
        <v>3</v>
      </c>
      <c r="E917" s="13">
        <v>4</v>
      </c>
      <c r="F917" s="13">
        <v>5</v>
      </c>
      <c r="G917" s="13">
        <v>6</v>
      </c>
    </row>
    <row r="918" ht="40" customHeight="1">
      <c r="A918" s="13" t="s">
        <v>386</v>
      </c>
      <c r="B918" s="14" t="s">
        <v>522</v>
      </c>
      <c r="C918" s="14"/>
      <c r="D918" s="13" t="s">
        <v>54</v>
      </c>
      <c r="E918" s="21">
        <v>1</v>
      </c>
      <c r="F918" s="21">
        <v>240000</v>
      </c>
      <c r="G918" s="21">
        <v>240000</v>
      </c>
    </row>
    <row r="919" ht="25" customHeight="1">
      <c r="A919" s="22" t="s">
        <v>504</v>
      </c>
      <c r="B919" s="22"/>
      <c r="C919" s="22"/>
      <c r="D919" s="22"/>
      <c r="E919" s="23">
        <f>SUBTOTAL(9,E918:E918)</f>
      </c>
      <c r="F919" s="23" t="s">
        <v>253</v>
      </c>
      <c r="G919" s="23">
        <f>SUBTOTAL(9,G918:G918)</f>
      </c>
    </row>
    <row r="920" ht="40" customHeight="1">
      <c r="A920" s="13" t="s">
        <v>388</v>
      </c>
      <c r="B920" s="14" t="s">
        <v>523</v>
      </c>
      <c r="C920" s="14"/>
      <c r="D920" s="13" t="s">
        <v>54</v>
      </c>
      <c r="E920" s="21">
        <v>1</v>
      </c>
      <c r="F920" s="21">
        <v>2240666.11</v>
      </c>
      <c r="G920" s="21">
        <v>2240666.11</v>
      </c>
    </row>
    <row r="921" ht="25" customHeight="1">
      <c r="A921" s="22" t="s">
        <v>504</v>
      </c>
      <c r="B921" s="22"/>
      <c r="C921" s="22"/>
      <c r="D921" s="22"/>
      <c r="E921" s="23">
        <f>SUBTOTAL(9,E920:E920)</f>
      </c>
      <c r="F921" s="23" t="s">
        <v>253</v>
      </c>
      <c r="G921" s="23">
        <f>SUBTOTAL(9,G920:G920)</f>
      </c>
    </row>
    <row r="922" ht="25" customHeight="1">
      <c r="A922" s="22" t="s">
        <v>505</v>
      </c>
      <c r="B922" s="22"/>
      <c r="C922" s="22"/>
      <c r="D922" s="22"/>
      <c r="E922" s="22"/>
      <c r="F922" s="22"/>
      <c r="G922" s="23">
        <f>SUBTOTAL(9,G918:G921)</f>
      </c>
    </row>
    <row r="923" ht="25" customHeight="1">
</row>
    <row r="924" ht="20" customHeight="1">
      <c r="A924" s="34" t="s">
        <v>344</v>
      </c>
      <c r="B924" s="34"/>
      <c r="C924" s="24" t="s">
        <v>204</v>
      </c>
      <c r="D924" s="24"/>
      <c r="E924" s="24"/>
      <c r="F924" s="24"/>
      <c r="G924" s="24"/>
    </row>
    <row r="925" ht="20" customHeight="1">
      <c r="A925" s="34" t="s">
        <v>345</v>
      </c>
      <c r="B925" s="34"/>
      <c r="C925" s="24" t="s">
        <v>453</v>
      </c>
      <c r="D925" s="24"/>
      <c r="E925" s="24"/>
      <c r="F925" s="24"/>
      <c r="G925" s="24"/>
    </row>
    <row r="926" ht="25" customHeight="1">
      <c r="A926" s="34" t="s">
        <v>347</v>
      </c>
      <c r="B926" s="34"/>
      <c r="C926" s="24" t="s">
        <v>315</v>
      </c>
      <c r="D926" s="24"/>
      <c r="E926" s="24"/>
      <c r="F926" s="24"/>
      <c r="G926" s="24"/>
    </row>
    <row r="927" ht="15" customHeight="1">
</row>
    <row r="928" ht="25" customHeight="1">
      <c r="A928" s="6" t="s">
        <v>524</v>
      </c>
      <c r="B928" s="6"/>
      <c r="C928" s="6"/>
      <c r="D928" s="6"/>
      <c r="E928" s="6"/>
      <c r="F928" s="6"/>
      <c r="G928" s="6"/>
    </row>
    <row r="929" ht="15" customHeight="1">
</row>
    <row r="930" ht="50" customHeight="1">
      <c r="A930" s="13" t="s">
        <v>241</v>
      </c>
      <c r="B930" s="13" t="s">
        <v>459</v>
      </c>
      <c r="C930" s="13"/>
      <c r="D930" s="13" t="s">
        <v>499</v>
      </c>
      <c r="E930" s="13" t="s">
        <v>500</v>
      </c>
      <c r="F930" s="13" t="s">
        <v>501</v>
      </c>
      <c r="G930" s="13" t="s">
        <v>502</v>
      </c>
    </row>
    <row r="931" ht="15" customHeight="1">
      <c r="A931" s="13">
        <v>1</v>
      </c>
      <c r="B931" s="13">
        <v>2</v>
      </c>
      <c r="C931" s="13"/>
      <c r="D931" s="13">
        <v>3</v>
      </c>
      <c r="E931" s="13">
        <v>4</v>
      </c>
      <c r="F931" s="13">
        <v>5</v>
      </c>
      <c r="G931" s="13">
        <v>6</v>
      </c>
    </row>
    <row r="932" ht="40" customHeight="1">
      <c r="A932" s="13" t="s">
        <v>390</v>
      </c>
      <c r="B932" s="14" t="s">
        <v>525</v>
      </c>
      <c r="C932" s="14"/>
      <c r="D932" s="13" t="s">
        <v>54</v>
      </c>
      <c r="E932" s="21">
        <v>1</v>
      </c>
      <c r="F932" s="21">
        <v>100000</v>
      </c>
      <c r="G932" s="21">
        <v>100000</v>
      </c>
    </row>
    <row r="933" ht="25" customHeight="1">
      <c r="A933" s="22" t="s">
        <v>504</v>
      </c>
      <c r="B933" s="22"/>
      <c r="C933" s="22"/>
      <c r="D933" s="22"/>
      <c r="E933" s="23">
        <f>SUBTOTAL(9,E932:E932)</f>
      </c>
      <c r="F933" s="23" t="s">
        <v>253</v>
      </c>
      <c r="G933" s="23">
        <f>SUBTOTAL(9,G932:G932)</f>
      </c>
    </row>
    <row r="934" ht="25" customHeight="1">
      <c r="A934" s="22" t="s">
        <v>505</v>
      </c>
      <c r="B934" s="22"/>
      <c r="C934" s="22"/>
      <c r="D934" s="22"/>
      <c r="E934" s="22"/>
      <c r="F934" s="22"/>
      <c r="G934" s="23">
        <f>SUBTOTAL(9,G932:G933)</f>
      </c>
    </row>
    <row r="935" ht="25" customHeight="1">
</row>
    <row r="936" ht="20" customHeight="1">
      <c r="A936" s="34" t="s">
        <v>344</v>
      </c>
      <c r="B936" s="34"/>
      <c r="C936" s="24" t="s">
        <v>204</v>
      </c>
      <c r="D936" s="24"/>
      <c r="E936" s="24"/>
      <c r="F936" s="24"/>
      <c r="G936" s="24"/>
    </row>
    <row r="937" ht="20" customHeight="1">
      <c r="A937" s="34" t="s">
        <v>345</v>
      </c>
      <c r="B937" s="34"/>
      <c r="C937" s="24" t="s">
        <v>346</v>
      </c>
      <c r="D937" s="24"/>
      <c r="E937" s="24"/>
      <c r="F937" s="24"/>
      <c r="G937" s="24"/>
    </row>
    <row r="938" ht="25" customHeight="1">
      <c r="A938" s="34" t="s">
        <v>347</v>
      </c>
      <c r="B938" s="34"/>
      <c r="C938" s="24" t="s">
        <v>315</v>
      </c>
      <c r="D938" s="24"/>
      <c r="E938" s="24"/>
      <c r="F938" s="24"/>
      <c r="G938" s="24"/>
    </row>
    <row r="939" ht="15" customHeight="1">
</row>
    <row r="940" ht="25" customHeight="1">
      <c r="A940" s="6" t="s">
        <v>498</v>
      </c>
      <c r="B940" s="6"/>
      <c r="C940" s="6"/>
      <c r="D940" s="6"/>
      <c r="E940" s="6"/>
      <c r="F940" s="6"/>
      <c r="G940" s="6"/>
    </row>
    <row r="941" ht="15" customHeight="1">
</row>
    <row r="942" ht="50" customHeight="1">
      <c r="A942" s="13" t="s">
        <v>241</v>
      </c>
      <c r="B942" s="13" t="s">
        <v>459</v>
      </c>
      <c r="C942" s="13"/>
      <c r="D942" s="13" t="s">
        <v>499</v>
      </c>
      <c r="E942" s="13" t="s">
        <v>500</v>
      </c>
      <c r="F942" s="13" t="s">
        <v>501</v>
      </c>
      <c r="G942" s="13" t="s">
        <v>502</v>
      </c>
    </row>
    <row r="943" ht="15" customHeight="1">
      <c r="A943" s="13">
        <v>1</v>
      </c>
      <c r="B943" s="13">
        <v>2</v>
      </c>
      <c r="C943" s="13"/>
      <c r="D943" s="13">
        <v>3</v>
      </c>
      <c r="E943" s="13">
        <v>4</v>
      </c>
      <c r="F943" s="13">
        <v>5</v>
      </c>
      <c r="G943" s="13">
        <v>6</v>
      </c>
    </row>
    <row r="944" ht="40" customHeight="1">
      <c r="A944" s="13" t="s">
        <v>392</v>
      </c>
      <c r="B944" s="14" t="s">
        <v>526</v>
      </c>
      <c r="C944" s="14"/>
      <c r="D944" s="13" t="s">
        <v>54</v>
      </c>
      <c r="E944" s="21">
        <v>1</v>
      </c>
      <c r="F944" s="21">
        <v>260000</v>
      </c>
      <c r="G944" s="21">
        <v>260000</v>
      </c>
    </row>
    <row r="945" ht="25" customHeight="1">
      <c r="A945" s="22" t="s">
        <v>504</v>
      </c>
      <c r="B945" s="22"/>
      <c r="C945" s="22"/>
      <c r="D945" s="22"/>
      <c r="E945" s="23">
        <f>SUBTOTAL(9,E944:E944)</f>
      </c>
      <c r="F945" s="23" t="s">
        <v>253</v>
      </c>
      <c r="G945" s="23">
        <f>SUBTOTAL(9,G944:G944)</f>
      </c>
    </row>
    <row r="946" ht="40" customHeight="1">
      <c r="A946" s="13" t="s">
        <v>394</v>
      </c>
      <c r="B946" s="14" t="s">
        <v>527</v>
      </c>
      <c r="C946" s="14"/>
      <c r="D946" s="13" t="s">
        <v>54</v>
      </c>
      <c r="E946" s="21">
        <v>1</v>
      </c>
      <c r="F946" s="21">
        <v>185000</v>
      </c>
      <c r="G946" s="21">
        <v>185000</v>
      </c>
    </row>
    <row r="947" ht="25" customHeight="1">
      <c r="A947" s="22" t="s">
        <v>504</v>
      </c>
      <c r="B947" s="22"/>
      <c r="C947" s="22"/>
      <c r="D947" s="22"/>
      <c r="E947" s="23">
        <f>SUBTOTAL(9,E946:E946)</f>
      </c>
      <c r="F947" s="23" t="s">
        <v>253</v>
      </c>
      <c r="G947" s="23">
        <f>SUBTOTAL(9,G946:G946)</f>
      </c>
    </row>
    <row r="948" ht="40" customHeight="1">
      <c r="A948" s="13" t="s">
        <v>528</v>
      </c>
      <c r="B948" s="14" t="s">
        <v>529</v>
      </c>
      <c r="C948" s="14"/>
      <c r="D948" s="13" t="s">
        <v>54</v>
      </c>
      <c r="E948" s="21">
        <v>1</v>
      </c>
      <c r="F948" s="21">
        <v>20000</v>
      </c>
      <c r="G948" s="21">
        <v>20000</v>
      </c>
    </row>
    <row r="949" ht="25" customHeight="1">
      <c r="A949" s="22" t="s">
        <v>504</v>
      </c>
      <c r="B949" s="22"/>
      <c r="C949" s="22"/>
      <c r="D949" s="22"/>
      <c r="E949" s="23">
        <f>SUBTOTAL(9,E948:E948)</f>
      </c>
      <c r="F949" s="23" t="s">
        <v>253</v>
      </c>
      <c r="G949" s="23">
        <f>SUBTOTAL(9,G948:G948)</f>
      </c>
    </row>
    <row r="950" ht="40" customHeight="1">
      <c r="A950" s="13" t="s">
        <v>396</v>
      </c>
      <c r="B950" s="14" t="s">
        <v>530</v>
      </c>
      <c r="C950" s="14"/>
      <c r="D950" s="13" t="s">
        <v>54</v>
      </c>
      <c r="E950" s="21">
        <v>1</v>
      </c>
      <c r="F950" s="21">
        <v>85000</v>
      </c>
      <c r="G950" s="21">
        <v>85000</v>
      </c>
    </row>
    <row r="951" ht="25" customHeight="1">
      <c r="A951" s="22" t="s">
        <v>504</v>
      </c>
      <c r="B951" s="22"/>
      <c r="C951" s="22"/>
      <c r="D951" s="22"/>
      <c r="E951" s="23">
        <f>SUBTOTAL(9,E950:E950)</f>
      </c>
      <c r="F951" s="23" t="s">
        <v>253</v>
      </c>
      <c r="G951" s="23">
        <f>SUBTOTAL(9,G950:G950)</f>
      </c>
    </row>
    <row r="952" ht="25" customHeight="1">
      <c r="A952" s="22" t="s">
        <v>505</v>
      </c>
      <c r="B952" s="22"/>
      <c r="C952" s="22"/>
      <c r="D952" s="22"/>
      <c r="E952" s="22"/>
      <c r="F952" s="22"/>
      <c r="G952" s="23">
        <f>SUBTOTAL(9,G944:G951)</f>
      </c>
    </row>
    <row r="953" ht="25" customHeight="1">
</row>
    <row r="954" ht="20" customHeight="1">
      <c r="A954" s="34" t="s">
        <v>344</v>
      </c>
      <c r="B954" s="34"/>
      <c r="C954" s="24" t="s">
        <v>204</v>
      </c>
      <c r="D954" s="24"/>
      <c r="E954" s="24"/>
      <c r="F954" s="24"/>
      <c r="G954" s="24"/>
    </row>
    <row r="955" ht="20" customHeight="1">
      <c r="A955" s="34" t="s">
        <v>345</v>
      </c>
      <c r="B955" s="34"/>
      <c r="C955" s="24" t="s">
        <v>346</v>
      </c>
      <c r="D955" s="24"/>
      <c r="E955" s="24"/>
      <c r="F955" s="24"/>
      <c r="G955" s="24"/>
    </row>
    <row r="956" ht="25" customHeight="1">
      <c r="A956" s="34" t="s">
        <v>347</v>
      </c>
      <c r="B956" s="34"/>
      <c r="C956" s="24" t="s">
        <v>315</v>
      </c>
      <c r="D956" s="24"/>
      <c r="E956" s="24"/>
      <c r="F956" s="24"/>
      <c r="G956" s="24"/>
    </row>
    <row r="957" ht="15" customHeight="1">
</row>
    <row r="958" ht="25" customHeight="1">
      <c r="A958" s="6" t="s">
        <v>506</v>
      </c>
      <c r="B958" s="6"/>
      <c r="C958" s="6"/>
      <c r="D958" s="6"/>
      <c r="E958" s="6"/>
      <c r="F958" s="6"/>
      <c r="G958" s="6"/>
    </row>
    <row r="959" ht="15" customHeight="1">
</row>
    <row r="960" ht="50" customHeight="1">
      <c r="A960" s="13" t="s">
        <v>241</v>
      </c>
      <c r="B960" s="13" t="s">
        <v>459</v>
      </c>
      <c r="C960" s="13"/>
      <c r="D960" s="13" t="s">
        <v>499</v>
      </c>
      <c r="E960" s="13" t="s">
        <v>500</v>
      </c>
      <c r="F960" s="13" t="s">
        <v>501</v>
      </c>
      <c r="G960" s="13" t="s">
        <v>502</v>
      </c>
    </row>
    <row r="961" ht="15" customHeight="1">
      <c r="A961" s="13">
        <v>1</v>
      </c>
      <c r="B961" s="13">
        <v>2</v>
      </c>
      <c r="C961" s="13"/>
      <c r="D961" s="13">
        <v>3</v>
      </c>
      <c r="E961" s="13">
        <v>4</v>
      </c>
      <c r="F961" s="13">
        <v>5</v>
      </c>
      <c r="G961" s="13">
        <v>6</v>
      </c>
    </row>
    <row r="962" ht="40" customHeight="1">
      <c r="A962" s="13" t="s">
        <v>400</v>
      </c>
      <c r="B962" s="14" t="s">
        <v>531</v>
      </c>
      <c r="C962" s="14"/>
      <c r="D962" s="13" t="s">
        <v>54</v>
      </c>
      <c r="E962" s="21">
        <v>1</v>
      </c>
      <c r="F962" s="21">
        <v>10000</v>
      </c>
      <c r="G962" s="21">
        <v>10000</v>
      </c>
    </row>
    <row r="963" ht="25" customHeight="1">
      <c r="A963" s="22" t="s">
        <v>504</v>
      </c>
      <c r="B963" s="22"/>
      <c r="C963" s="22"/>
      <c r="D963" s="22"/>
      <c r="E963" s="23">
        <f>SUBTOTAL(9,E962:E962)</f>
      </c>
      <c r="F963" s="23" t="s">
        <v>253</v>
      </c>
      <c r="G963" s="23">
        <f>SUBTOTAL(9,G962:G962)</f>
      </c>
    </row>
    <row r="964" ht="60" customHeight="1">
      <c r="A964" s="13" t="s">
        <v>532</v>
      </c>
      <c r="B964" s="14" t="s">
        <v>533</v>
      </c>
      <c r="C964" s="14"/>
      <c r="D964" s="13" t="s">
        <v>54</v>
      </c>
      <c r="E964" s="21">
        <v>1</v>
      </c>
      <c r="F964" s="21">
        <v>176000</v>
      </c>
      <c r="G964" s="21">
        <v>176000</v>
      </c>
    </row>
    <row r="965" ht="25" customHeight="1">
      <c r="A965" s="22" t="s">
        <v>504</v>
      </c>
      <c r="B965" s="22"/>
      <c r="C965" s="22"/>
      <c r="D965" s="22"/>
      <c r="E965" s="23">
        <f>SUBTOTAL(9,E964:E964)</f>
      </c>
      <c r="F965" s="23" t="s">
        <v>253</v>
      </c>
      <c r="G965" s="23">
        <f>SUBTOTAL(9,G964:G964)</f>
      </c>
    </row>
    <row r="966" ht="25" customHeight="1">
      <c r="A966" s="22" t="s">
        <v>505</v>
      </c>
      <c r="B966" s="22"/>
      <c r="C966" s="22"/>
      <c r="D966" s="22"/>
      <c r="E966" s="22"/>
      <c r="F966" s="22"/>
      <c r="G966" s="23">
        <f>SUBTOTAL(9,G962:G965)</f>
      </c>
    </row>
    <row r="967" ht="25" customHeight="1">
</row>
    <row r="968" ht="20" customHeight="1">
      <c r="A968" s="34" t="s">
        <v>344</v>
      </c>
      <c r="B968" s="34"/>
      <c r="C968" s="24" t="s">
        <v>204</v>
      </c>
      <c r="D968" s="24"/>
      <c r="E968" s="24"/>
      <c r="F968" s="24"/>
      <c r="G968" s="24"/>
    </row>
    <row r="969" ht="20" customHeight="1">
      <c r="A969" s="34" t="s">
        <v>345</v>
      </c>
      <c r="B969" s="34"/>
      <c r="C969" s="24" t="s">
        <v>346</v>
      </c>
      <c r="D969" s="24"/>
      <c r="E969" s="24"/>
      <c r="F969" s="24"/>
      <c r="G969" s="24"/>
    </row>
    <row r="970" ht="25" customHeight="1">
      <c r="A970" s="34" t="s">
        <v>347</v>
      </c>
      <c r="B970" s="34"/>
      <c r="C970" s="24" t="s">
        <v>315</v>
      </c>
      <c r="D970" s="24"/>
      <c r="E970" s="24"/>
      <c r="F970" s="24"/>
      <c r="G970" s="24"/>
    </row>
    <row r="971" ht="15" customHeight="1">
</row>
    <row r="972" ht="25" customHeight="1">
      <c r="A972" s="6" t="s">
        <v>508</v>
      </c>
      <c r="B972" s="6"/>
      <c r="C972" s="6"/>
      <c r="D972" s="6"/>
      <c r="E972" s="6"/>
      <c r="F972" s="6"/>
      <c r="G972" s="6"/>
    </row>
    <row r="973" ht="15" customHeight="1">
</row>
    <row r="974" ht="50" customHeight="1">
      <c r="A974" s="13" t="s">
        <v>241</v>
      </c>
      <c r="B974" s="13" t="s">
        <v>459</v>
      </c>
      <c r="C974" s="13"/>
      <c r="D974" s="13" t="s">
        <v>499</v>
      </c>
      <c r="E974" s="13" t="s">
        <v>500</v>
      </c>
      <c r="F974" s="13" t="s">
        <v>501</v>
      </c>
      <c r="G974" s="13" t="s">
        <v>502</v>
      </c>
    </row>
    <row r="975" ht="15" customHeight="1">
      <c r="A975" s="13">
        <v>1</v>
      </c>
      <c r="B975" s="13">
        <v>2</v>
      </c>
      <c r="C975" s="13"/>
      <c r="D975" s="13">
        <v>3</v>
      </c>
      <c r="E975" s="13">
        <v>4</v>
      </c>
      <c r="F975" s="13">
        <v>5</v>
      </c>
      <c r="G975" s="13">
        <v>6</v>
      </c>
    </row>
    <row r="976" ht="20" customHeight="1">
      <c r="A976" s="13" t="s">
        <v>402</v>
      </c>
      <c r="B976" s="14" t="s">
        <v>534</v>
      </c>
      <c r="C976" s="14"/>
      <c r="D976" s="13" t="s">
        <v>54</v>
      </c>
      <c r="E976" s="21">
        <v>1</v>
      </c>
      <c r="F976" s="21">
        <v>131417.08</v>
      </c>
      <c r="G976" s="21">
        <v>131417.08</v>
      </c>
    </row>
    <row r="977" ht="25" customHeight="1">
      <c r="A977" s="22" t="s">
        <v>504</v>
      </c>
      <c r="B977" s="22"/>
      <c r="C977" s="22"/>
      <c r="D977" s="22"/>
      <c r="E977" s="23">
        <f>SUBTOTAL(9,E976:E976)</f>
      </c>
      <c r="F977" s="23" t="s">
        <v>253</v>
      </c>
      <c r="G977" s="23">
        <f>SUBTOTAL(9,G976:G976)</f>
      </c>
    </row>
    <row r="978" ht="40" customHeight="1">
      <c r="A978" s="13" t="s">
        <v>404</v>
      </c>
      <c r="B978" s="14" t="s">
        <v>535</v>
      </c>
      <c r="C978" s="14"/>
      <c r="D978" s="13" t="s">
        <v>54</v>
      </c>
      <c r="E978" s="21">
        <v>1</v>
      </c>
      <c r="F978" s="21">
        <v>124227.08</v>
      </c>
      <c r="G978" s="21">
        <v>124227.08</v>
      </c>
    </row>
    <row r="979" ht="25" customHeight="1">
      <c r="A979" s="22" t="s">
        <v>504</v>
      </c>
      <c r="B979" s="22"/>
      <c r="C979" s="22"/>
      <c r="D979" s="22"/>
      <c r="E979" s="23">
        <f>SUBTOTAL(9,E978:E978)</f>
      </c>
      <c r="F979" s="23" t="s">
        <v>253</v>
      </c>
      <c r="G979" s="23">
        <f>SUBTOTAL(9,G978:G978)</f>
      </c>
    </row>
    <row r="980" ht="40" customHeight="1">
      <c r="A980" s="13" t="s">
        <v>406</v>
      </c>
      <c r="B980" s="14" t="s">
        <v>536</v>
      </c>
      <c r="C980" s="14"/>
      <c r="D980" s="13" t="s">
        <v>54</v>
      </c>
      <c r="E980" s="21">
        <v>1</v>
      </c>
      <c r="F980" s="21">
        <v>68085.84</v>
      </c>
      <c r="G980" s="21">
        <v>68085.84</v>
      </c>
    </row>
    <row r="981" ht="25" customHeight="1">
      <c r="A981" s="22" t="s">
        <v>504</v>
      </c>
      <c r="B981" s="22"/>
      <c r="C981" s="22"/>
      <c r="D981" s="22"/>
      <c r="E981" s="23">
        <f>SUBTOTAL(9,E980:E980)</f>
      </c>
      <c r="F981" s="23" t="s">
        <v>253</v>
      </c>
      <c r="G981" s="23">
        <f>SUBTOTAL(9,G980:G980)</f>
      </c>
    </row>
    <row r="982" ht="25" customHeight="1">
      <c r="A982" s="22" t="s">
        <v>505</v>
      </c>
      <c r="B982" s="22"/>
      <c r="C982" s="22"/>
      <c r="D982" s="22"/>
      <c r="E982" s="22"/>
      <c r="F982" s="22"/>
      <c r="G982" s="23">
        <f>SUBTOTAL(9,G976:G981)</f>
      </c>
    </row>
    <row r="983" ht="25" customHeight="1">
</row>
    <row r="984" ht="20" customHeight="1">
      <c r="A984" s="34" t="s">
        <v>344</v>
      </c>
      <c r="B984" s="34"/>
      <c r="C984" s="24" t="s">
        <v>204</v>
      </c>
      <c r="D984" s="24"/>
      <c r="E984" s="24"/>
      <c r="F984" s="24"/>
      <c r="G984" s="24"/>
    </row>
    <row r="985" ht="20" customHeight="1">
      <c r="A985" s="34" t="s">
        <v>345</v>
      </c>
      <c r="B985" s="34"/>
      <c r="C985" s="24" t="s">
        <v>346</v>
      </c>
      <c r="D985" s="24"/>
      <c r="E985" s="24"/>
      <c r="F985" s="24"/>
      <c r="G985" s="24"/>
    </row>
    <row r="986" ht="25" customHeight="1">
      <c r="A986" s="34" t="s">
        <v>347</v>
      </c>
      <c r="B986" s="34"/>
      <c r="C986" s="24" t="s">
        <v>315</v>
      </c>
      <c r="D986" s="24"/>
      <c r="E986" s="24"/>
      <c r="F986" s="24"/>
      <c r="G986" s="24"/>
    </row>
    <row r="987" ht="15" customHeight="1">
</row>
    <row r="988" ht="25" customHeight="1">
      <c r="A988" s="6" t="s">
        <v>512</v>
      </c>
      <c r="B988" s="6"/>
      <c r="C988" s="6"/>
      <c r="D988" s="6"/>
      <c r="E988" s="6"/>
      <c r="F988" s="6"/>
      <c r="G988" s="6"/>
    </row>
    <row r="989" ht="15" customHeight="1">
</row>
    <row r="990" ht="50" customHeight="1">
      <c r="A990" s="13" t="s">
        <v>241</v>
      </c>
      <c r="B990" s="13" t="s">
        <v>459</v>
      </c>
      <c r="C990" s="13"/>
      <c r="D990" s="13" t="s">
        <v>499</v>
      </c>
      <c r="E990" s="13" t="s">
        <v>500</v>
      </c>
      <c r="F990" s="13" t="s">
        <v>501</v>
      </c>
      <c r="G990" s="13" t="s">
        <v>502</v>
      </c>
    </row>
    <row r="991" ht="15" customHeight="1">
      <c r="A991" s="13">
        <v>1</v>
      </c>
      <c r="B991" s="13">
        <v>2</v>
      </c>
      <c r="C991" s="13"/>
      <c r="D991" s="13">
        <v>3</v>
      </c>
      <c r="E991" s="13">
        <v>4</v>
      </c>
      <c r="F991" s="13">
        <v>5</v>
      </c>
      <c r="G991" s="13">
        <v>6</v>
      </c>
    </row>
    <row r="992" ht="40" customHeight="1">
      <c r="A992" s="13" t="s">
        <v>416</v>
      </c>
      <c r="B992" s="14" t="s">
        <v>537</v>
      </c>
      <c r="C992" s="14"/>
      <c r="D992" s="13" t="s">
        <v>54</v>
      </c>
      <c r="E992" s="21">
        <v>1</v>
      </c>
      <c r="F992" s="21">
        <v>100000</v>
      </c>
      <c r="G992" s="21">
        <v>100000</v>
      </c>
    </row>
    <row r="993" ht="25" customHeight="1">
      <c r="A993" s="22" t="s">
        <v>504</v>
      </c>
      <c r="B993" s="22"/>
      <c r="C993" s="22"/>
      <c r="D993" s="22"/>
      <c r="E993" s="23">
        <f>SUBTOTAL(9,E992:E992)</f>
      </c>
      <c r="F993" s="23" t="s">
        <v>253</v>
      </c>
      <c r="G993" s="23">
        <f>SUBTOTAL(9,G992:G992)</f>
      </c>
    </row>
    <row r="994" ht="40" customHeight="1">
      <c r="A994" s="13" t="s">
        <v>418</v>
      </c>
      <c r="B994" s="14" t="s">
        <v>538</v>
      </c>
      <c r="C994" s="14"/>
      <c r="D994" s="13" t="s">
        <v>54</v>
      </c>
      <c r="E994" s="21">
        <v>1</v>
      </c>
      <c r="F994" s="21">
        <v>45000</v>
      </c>
      <c r="G994" s="21">
        <v>45000</v>
      </c>
    </row>
    <row r="995" ht="25" customHeight="1">
      <c r="A995" s="22" t="s">
        <v>504</v>
      </c>
      <c r="B995" s="22"/>
      <c r="C995" s="22"/>
      <c r="D995" s="22"/>
      <c r="E995" s="23">
        <f>SUBTOTAL(9,E994:E994)</f>
      </c>
      <c r="F995" s="23" t="s">
        <v>253</v>
      </c>
      <c r="G995" s="23">
        <f>SUBTOTAL(9,G994:G994)</f>
      </c>
    </row>
    <row r="996" ht="20" customHeight="1">
      <c r="A996" s="13" t="s">
        <v>420</v>
      </c>
      <c r="B996" s="14" t="s">
        <v>539</v>
      </c>
      <c r="C996" s="14"/>
      <c r="D996" s="13" t="s">
        <v>54</v>
      </c>
      <c r="E996" s="21">
        <v>1</v>
      </c>
      <c r="F996" s="21">
        <v>195000</v>
      </c>
      <c r="G996" s="21">
        <v>195000</v>
      </c>
    </row>
    <row r="997" ht="25" customHeight="1">
      <c r="A997" s="22" t="s">
        <v>504</v>
      </c>
      <c r="B997" s="22"/>
      <c r="C997" s="22"/>
      <c r="D997" s="22"/>
      <c r="E997" s="23">
        <f>SUBTOTAL(9,E996:E996)</f>
      </c>
      <c r="F997" s="23" t="s">
        <v>253</v>
      </c>
      <c r="G997" s="23">
        <f>SUBTOTAL(9,G996:G996)</f>
      </c>
    </row>
    <row r="998" ht="40" customHeight="1">
      <c r="A998" s="13" t="s">
        <v>422</v>
      </c>
      <c r="B998" s="14" t="s">
        <v>540</v>
      </c>
      <c r="C998" s="14"/>
      <c r="D998" s="13" t="s">
        <v>54</v>
      </c>
      <c r="E998" s="21">
        <v>1</v>
      </c>
      <c r="F998" s="21">
        <v>45000</v>
      </c>
      <c r="G998" s="21">
        <v>45000</v>
      </c>
    </row>
    <row r="999" ht="25" customHeight="1">
      <c r="A999" s="22" t="s">
        <v>504</v>
      </c>
      <c r="B999" s="22"/>
      <c r="C999" s="22"/>
      <c r="D999" s="22"/>
      <c r="E999" s="23">
        <f>SUBTOTAL(9,E998:E998)</f>
      </c>
      <c r="F999" s="23" t="s">
        <v>253</v>
      </c>
      <c r="G999" s="23">
        <f>SUBTOTAL(9,G998:G998)</f>
      </c>
    </row>
    <row r="1000" ht="40" customHeight="1">
      <c r="A1000" s="13" t="s">
        <v>541</v>
      </c>
      <c r="B1000" s="14" t="s">
        <v>542</v>
      </c>
      <c r="C1000" s="14"/>
      <c r="D1000" s="13" t="s">
        <v>54</v>
      </c>
      <c r="E1000" s="21">
        <v>1</v>
      </c>
      <c r="F1000" s="21">
        <v>175000</v>
      </c>
      <c r="G1000" s="21">
        <v>175000</v>
      </c>
    </row>
    <row r="1001" ht="25" customHeight="1">
      <c r="A1001" s="22" t="s">
        <v>504</v>
      </c>
      <c r="B1001" s="22"/>
      <c r="C1001" s="22"/>
      <c r="D1001" s="22"/>
      <c r="E1001" s="23">
        <f>SUBTOTAL(9,E1000:E1000)</f>
      </c>
      <c r="F1001" s="23" t="s">
        <v>253</v>
      </c>
      <c r="G1001" s="23">
        <f>SUBTOTAL(9,G1000:G1000)</f>
      </c>
    </row>
    <row r="1002" ht="40" customHeight="1">
      <c r="A1002" s="13" t="s">
        <v>424</v>
      </c>
      <c r="B1002" s="14" t="s">
        <v>543</v>
      </c>
      <c r="C1002" s="14"/>
      <c r="D1002" s="13" t="s">
        <v>54</v>
      </c>
      <c r="E1002" s="21">
        <v>1</v>
      </c>
      <c r="F1002" s="21">
        <v>152000</v>
      </c>
      <c r="G1002" s="21">
        <v>152000</v>
      </c>
    </row>
    <row r="1003" ht="25" customHeight="1">
      <c r="A1003" s="22" t="s">
        <v>504</v>
      </c>
      <c r="B1003" s="22"/>
      <c r="C1003" s="22"/>
      <c r="D1003" s="22"/>
      <c r="E1003" s="23">
        <f>SUBTOTAL(9,E1002:E1002)</f>
      </c>
      <c r="F1003" s="23" t="s">
        <v>253</v>
      </c>
      <c r="G1003" s="23">
        <f>SUBTOTAL(9,G1002:G1002)</f>
      </c>
    </row>
    <row r="1004" ht="40" customHeight="1">
      <c r="A1004" s="13" t="s">
        <v>426</v>
      </c>
      <c r="B1004" s="14" t="s">
        <v>544</v>
      </c>
      <c r="C1004" s="14"/>
      <c r="D1004" s="13" t="s">
        <v>54</v>
      </c>
      <c r="E1004" s="21">
        <v>1</v>
      </c>
      <c r="F1004" s="21">
        <v>288000</v>
      </c>
      <c r="G1004" s="21">
        <v>288000</v>
      </c>
    </row>
    <row r="1005" ht="25" customHeight="1">
      <c r="A1005" s="22" t="s">
        <v>504</v>
      </c>
      <c r="B1005" s="22"/>
      <c r="C1005" s="22"/>
      <c r="D1005" s="22"/>
      <c r="E1005" s="23">
        <f>SUBTOTAL(9,E1004:E1004)</f>
      </c>
      <c r="F1005" s="23" t="s">
        <v>253</v>
      </c>
      <c r="G1005" s="23">
        <f>SUBTOTAL(9,G1004:G1004)</f>
      </c>
    </row>
    <row r="1006" ht="25" customHeight="1">
      <c r="A1006" s="22" t="s">
        <v>505</v>
      </c>
      <c r="B1006" s="22"/>
      <c r="C1006" s="22"/>
      <c r="D1006" s="22"/>
      <c r="E1006" s="22"/>
      <c r="F1006" s="22"/>
      <c r="G1006" s="23">
        <f>SUBTOTAL(9,G992:G1005)</f>
      </c>
    </row>
    <row r="1007" ht="25" customHeight="1">
</row>
    <row r="1008" ht="20" customHeight="1">
      <c r="A1008" s="34" t="s">
        <v>344</v>
      </c>
      <c r="B1008" s="34"/>
      <c r="C1008" s="24" t="s">
        <v>204</v>
      </c>
      <c r="D1008" s="24"/>
      <c r="E1008" s="24"/>
      <c r="F1008" s="24"/>
      <c r="G1008" s="24"/>
    </row>
    <row r="1009" ht="20" customHeight="1">
      <c r="A1009" s="34" t="s">
        <v>345</v>
      </c>
      <c r="B1009" s="34"/>
      <c r="C1009" s="24" t="s">
        <v>346</v>
      </c>
      <c r="D1009" s="24"/>
      <c r="E1009" s="24"/>
      <c r="F1009" s="24"/>
      <c r="G1009" s="24"/>
    </row>
    <row r="1010" ht="25" customHeight="1">
      <c r="A1010" s="34" t="s">
        <v>347</v>
      </c>
      <c r="B1010" s="34"/>
      <c r="C1010" s="24" t="s">
        <v>315</v>
      </c>
      <c r="D1010" s="24"/>
      <c r="E1010" s="24"/>
      <c r="F1010" s="24"/>
      <c r="G1010" s="24"/>
    </row>
    <row r="1011" ht="15" customHeight="1">
</row>
    <row r="1012" ht="25" customHeight="1">
      <c r="A1012" s="6" t="s">
        <v>514</v>
      </c>
      <c r="B1012" s="6"/>
      <c r="C1012" s="6"/>
      <c r="D1012" s="6"/>
      <c r="E1012" s="6"/>
      <c r="F1012" s="6"/>
      <c r="G1012" s="6"/>
    </row>
    <row r="1013" ht="15" customHeight="1">
</row>
    <row r="1014" ht="50" customHeight="1">
      <c r="A1014" s="13" t="s">
        <v>241</v>
      </c>
      <c r="B1014" s="13" t="s">
        <v>459</v>
      </c>
      <c r="C1014" s="13"/>
      <c r="D1014" s="13" t="s">
        <v>499</v>
      </c>
      <c r="E1014" s="13" t="s">
        <v>500</v>
      </c>
      <c r="F1014" s="13" t="s">
        <v>501</v>
      </c>
      <c r="G1014" s="13" t="s">
        <v>502</v>
      </c>
    </row>
    <row r="1015" ht="15" customHeight="1">
      <c r="A1015" s="13">
        <v>1</v>
      </c>
      <c r="B1015" s="13">
        <v>2</v>
      </c>
      <c r="C1015" s="13"/>
      <c r="D1015" s="13">
        <v>3</v>
      </c>
      <c r="E1015" s="13">
        <v>4</v>
      </c>
      <c r="F1015" s="13">
        <v>5</v>
      </c>
      <c r="G1015" s="13">
        <v>6</v>
      </c>
    </row>
    <row r="1016" ht="60" customHeight="1">
      <c r="A1016" s="13" t="s">
        <v>428</v>
      </c>
      <c r="B1016" s="14" t="s">
        <v>545</v>
      </c>
      <c r="C1016" s="14"/>
      <c r="D1016" s="13" t="s">
        <v>54</v>
      </c>
      <c r="E1016" s="21">
        <v>1</v>
      </c>
      <c r="F1016" s="21">
        <v>459000</v>
      </c>
      <c r="G1016" s="21">
        <v>459000</v>
      </c>
    </row>
    <row r="1017" ht="25" customHeight="1">
      <c r="A1017" s="22" t="s">
        <v>504</v>
      </c>
      <c r="B1017" s="22"/>
      <c r="C1017" s="22"/>
      <c r="D1017" s="22"/>
      <c r="E1017" s="23">
        <f>SUBTOTAL(9,E1016:E1016)</f>
      </c>
      <c r="F1017" s="23" t="s">
        <v>253</v>
      </c>
      <c r="G1017" s="23">
        <f>SUBTOTAL(9,G1016:G1016)</f>
      </c>
    </row>
    <row r="1018" ht="60" customHeight="1">
      <c r="A1018" s="13" t="s">
        <v>434</v>
      </c>
      <c r="B1018" s="14" t="s">
        <v>547</v>
      </c>
      <c r="C1018" s="14"/>
      <c r="D1018" s="13" t="s">
        <v>54</v>
      </c>
      <c r="E1018" s="21">
        <v>1</v>
      </c>
      <c r="F1018" s="21">
        <v>69000</v>
      </c>
      <c r="G1018" s="21">
        <v>69000</v>
      </c>
    </row>
    <row r="1019" ht="25" customHeight="1">
      <c r="A1019" s="22" t="s">
        <v>504</v>
      </c>
      <c r="B1019" s="22"/>
      <c r="C1019" s="22"/>
      <c r="D1019" s="22"/>
      <c r="E1019" s="23">
        <f>SUBTOTAL(9,E1018:E1018)</f>
      </c>
      <c r="F1019" s="23" t="s">
        <v>253</v>
      </c>
      <c r="G1019" s="23">
        <f>SUBTOTAL(9,G1018:G1018)</f>
      </c>
    </row>
    <row r="1020" ht="60" customHeight="1">
      <c r="A1020" s="13" t="s">
        <v>550</v>
      </c>
      <c r="B1020" s="14" t="s">
        <v>551</v>
      </c>
      <c r="C1020" s="14"/>
      <c r="D1020" s="13" t="s">
        <v>54</v>
      </c>
      <c r="E1020" s="21">
        <v>1</v>
      </c>
      <c r="F1020" s="21">
        <v>130000</v>
      </c>
      <c r="G1020" s="21">
        <v>130000</v>
      </c>
    </row>
    <row r="1021" ht="25" customHeight="1">
      <c r="A1021" s="22" t="s">
        <v>504</v>
      </c>
      <c r="B1021" s="22"/>
      <c r="C1021" s="22"/>
      <c r="D1021" s="22"/>
      <c r="E1021" s="23">
        <f>SUBTOTAL(9,E1020:E1020)</f>
      </c>
      <c r="F1021" s="23" t="s">
        <v>253</v>
      </c>
      <c r="G1021" s="23">
        <f>SUBTOTAL(9,G1020:G1020)</f>
      </c>
    </row>
    <row r="1022" ht="60" customHeight="1">
      <c r="A1022" s="13" t="s">
        <v>438</v>
      </c>
      <c r="B1022" s="14" t="s">
        <v>552</v>
      </c>
      <c r="C1022" s="14"/>
      <c r="D1022" s="13" t="s">
        <v>54</v>
      </c>
      <c r="E1022" s="21">
        <v>1</v>
      </c>
      <c r="F1022" s="21">
        <v>167000</v>
      </c>
      <c r="G1022" s="21">
        <v>167000</v>
      </c>
    </row>
    <row r="1023" ht="25" customHeight="1">
      <c r="A1023" s="22" t="s">
        <v>504</v>
      </c>
      <c r="B1023" s="22"/>
      <c r="C1023" s="22"/>
      <c r="D1023" s="22"/>
      <c r="E1023" s="23">
        <f>SUBTOTAL(9,E1022:E1022)</f>
      </c>
      <c r="F1023" s="23" t="s">
        <v>253</v>
      </c>
      <c r="G1023" s="23">
        <f>SUBTOTAL(9,G1022:G1022)</f>
      </c>
    </row>
    <row r="1024" ht="60" customHeight="1">
      <c r="A1024" s="13" t="s">
        <v>440</v>
      </c>
      <c r="B1024" s="14" t="s">
        <v>553</v>
      </c>
      <c r="C1024" s="14"/>
      <c r="D1024" s="13" t="s">
        <v>54</v>
      </c>
      <c r="E1024" s="21">
        <v>1</v>
      </c>
      <c r="F1024" s="21">
        <v>3680000</v>
      </c>
      <c r="G1024" s="21">
        <v>3680000</v>
      </c>
    </row>
    <row r="1025" ht="25" customHeight="1">
      <c r="A1025" s="22" t="s">
        <v>504</v>
      </c>
      <c r="B1025" s="22"/>
      <c r="C1025" s="22"/>
      <c r="D1025" s="22"/>
      <c r="E1025" s="23">
        <f>SUBTOTAL(9,E1024:E1024)</f>
      </c>
      <c r="F1025" s="23" t="s">
        <v>253</v>
      </c>
      <c r="G1025" s="23">
        <f>SUBTOTAL(9,G1024:G1024)</f>
      </c>
    </row>
    <row r="1026" ht="80" customHeight="1">
      <c r="A1026" s="13" t="s">
        <v>442</v>
      </c>
      <c r="B1026" s="14" t="s">
        <v>554</v>
      </c>
      <c r="C1026" s="14"/>
      <c r="D1026" s="13" t="s">
        <v>54</v>
      </c>
      <c r="E1026" s="21">
        <v>1</v>
      </c>
      <c r="F1026" s="21">
        <v>120500</v>
      </c>
      <c r="G1026" s="21">
        <v>120500</v>
      </c>
    </row>
    <row r="1027" ht="25" customHeight="1">
      <c r="A1027" s="22" t="s">
        <v>504</v>
      </c>
      <c r="B1027" s="22"/>
      <c r="C1027" s="22"/>
      <c r="D1027" s="22"/>
      <c r="E1027" s="23">
        <f>SUBTOTAL(9,E1026:E1026)</f>
      </c>
      <c r="F1027" s="23" t="s">
        <v>253</v>
      </c>
      <c r="G1027" s="23">
        <f>SUBTOTAL(9,G1026:G1026)</f>
      </c>
    </row>
    <row r="1028" ht="60" customHeight="1">
      <c r="A1028" s="13" t="s">
        <v>555</v>
      </c>
      <c r="B1028" s="14" t="s">
        <v>556</v>
      </c>
      <c r="C1028" s="14"/>
      <c r="D1028" s="13" t="s">
        <v>54</v>
      </c>
      <c r="E1028" s="21">
        <v>1</v>
      </c>
      <c r="F1028" s="21">
        <v>74500</v>
      </c>
      <c r="G1028" s="21">
        <v>74500</v>
      </c>
    </row>
    <row r="1029" ht="25" customHeight="1">
      <c r="A1029" s="22" t="s">
        <v>504</v>
      </c>
      <c r="B1029" s="22"/>
      <c r="C1029" s="22"/>
      <c r="D1029" s="22"/>
      <c r="E1029" s="23">
        <f>SUBTOTAL(9,E1028:E1028)</f>
      </c>
      <c r="F1029" s="23" t="s">
        <v>253</v>
      </c>
      <c r="G1029" s="23">
        <f>SUBTOTAL(9,G1028:G1028)</f>
      </c>
    </row>
    <row r="1030" ht="25" customHeight="1">
      <c r="A1030" s="22" t="s">
        <v>505</v>
      </c>
      <c r="B1030" s="22"/>
      <c r="C1030" s="22"/>
      <c r="D1030" s="22"/>
      <c r="E1030" s="22"/>
      <c r="F1030" s="22"/>
      <c r="G1030" s="23">
        <f>SUBTOTAL(9,G1016:G1029)</f>
      </c>
    </row>
    <row r="1031" ht="25" customHeight="1">
</row>
    <row r="1032" ht="20" customHeight="1">
      <c r="A1032" s="34" t="s">
        <v>344</v>
      </c>
      <c r="B1032" s="34"/>
      <c r="C1032" s="24" t="s">
        <v>204</v>
      </c>
      <c r="D1032" s="24"/>
      <c r="E1032" s="24"/>
      <c r="F1032" s="24"/>
      <c r="G1032" s="24"/>
    </row>
    <row r="1033" ht="20" customHeight="1">
      <c r="A1033" s="34" t="s">
        <v>345</v>
      </c>
      <c r="B1033" s="34"/>
      <c r="C1033" s="24" t="s">
        <v>346</v>
      </c>
      <c r="D1033" s="24"/>
      <c r="E1033" s="24"/>
      <c r="F1033" s="24"/>
      <c r="G1033" s="24"/>
    </row>
    <row r="1034" ht="25" customHeight="1">
      <c r="A1034" s="34" t="s">
        <v>347</v>
      </c>
      <c r="B1034" s="34"/>
      <c r="C1034" s="24" t="s">
        <v>315</v>
      </c>
      <c r="D1034" s="24"/>
      <c r="E1034" s="24"/>
      <c r="F1034" s="24"/>
      <c r="G1034" s="24"/>
    </row>
    <row r="1035" ht="15" customHeight="1">
</row>
    <row r="1036" ht="25" customHeight="1">
      <c r="A1036" s="6" t="s">
        <v>557</v>
      </c>
      <c r="B1036" s="6"/>
      <c r="C1036" s="6"/>
      <c r="D1036" s="6"/>
      <c r="E1036" s="6"/>
      <c r="F1036" s="6"/>
      <c r="G1036" s="6"/>
    </row>
    <row r="1037" ht="15" customHeight="1">
</row>
    <row r="1038" ht="50" customHeight="1">
      <c r="A1038" s="13" t="s">
        <v>241</v>
      </c>
      <c r="B1038" s="13" t="s">
        <v>459</v>
      </c>
      <c r="C1038" s="13"/>
      <c r="D1038" s="13" t="s">
        <v>499</v>
      </c>
      <c r="E1038" s="13" t="s">
        <v>500</v>
      </c>
      <c r="F1038" s="13" t="s">
        <v>501</v>
      </c>
      <c r="G1038" s="13" t="s">
        <v>502</v>
      </c>
    </row>
    <row r="1039" ht="15" customHeight="1">
      <c r="A1039" s="13">
        <v>1</v>
      </c>
      <c r="B1039" s="13">
        <v>2</v>
      </c>
      <c r="C1039" s="13"/>
      <c r="D1039" s="13">
        <v>3</v>
      </c>
      <c r="E1039" s="13">
        <v>4</v>
      </c>
      <c r="F1039" s="13">
        <v>5</v>
      </c>
      <c r="G1039" s="13">
        <v>6</v>
      </c>
    </row>
    <row r="1040" ht="40" customHeight="1">
      <c r="A1040" s="13" t="s">
        <v>444</v>
      </c>
      <c r="B1040" s="14" t="s">
        <v>558</v>
      </c>
      <c r="C1040" s="14"/>
      <c r="D1040" s="13" t="s">
        <v>54</v>
      </c>
      <c r="E1040" s="21">
        <v>1</v>
      </c>
      <c r="F1040" s="21">
        <v>17000</v>
      </c>
      <c r="G1040" s="21">
        <v>17000</v>
      </c>
    </row>
    <row r="1041" ht="25" customHeight="1">
      <c r="A1041" s="22" t="s">
        <v>504</v>
      </c>
      <c r="B1041" s="22"/>
      <c r="C1041" s="22"/>
      <c r="D1041" s="22"/>
      <c r="E1041" s="23">
        <f>SUBTOTAL(9,E1040:E1040)</f>
      </c>
      <c r="F1041" s="23" t="s">
        <v>253</v>
      </c>
      <c r="G1041" s="23">
        <f>SUBTOTAL(9,G1040:G1040)</f>
      </c>
    </row>
    <row r="1042" ht="25" customHeight="1">
      <c r="A1042" s="22" t="s">
        <v>505</v>
      </c>
      <c r="B1042" s="22"/>
      <c r="C1042" s="22"/>
      <c r="D1042" s="22"/>
      <c r="E1042" s="22"/>
      <c r="F1042" s="22"/>
      <c r="G1042" s="23">
        <f>SUBTOTAL(9,G1040:G1041)</f>
      </c>
    </row>
    <row r="1043" ht="25" customHeight="1">
</row>
    <row r="1044" ht="20" customHeight="1">
      <c r="A1044" s="34" t="s">
        <v>344</v>
      </c>
      <c r="B1044" s="34"/>
      <c r="C1044" s="24" t="s">
        <v>204</v>
      </c>
      <c r="D1044" s="24"/>
      <c r="E1044" s="24"/>
      <c r="F1044" s="24"/>
      <c r="G1044" s="24"/>
    </row>
    <row r="1045" ht="20" customHeight="1">
      <c r="A1045" s="34" t="s">
        <v>345</v>
      </c>
      <c r="B1045" s="34"/>
      <c r="C1045" s="24" t="s">
        <v>346</v>
      </c>
      <c r="D1045" s="24"/>
      <c r="E1045" s="24"/>
      <c r="F1045" s="24"/>
      <c r="G1045" s="24"/>
    </row>
    <row r="1046" ht="25" customHeight="1">
      <c r="A1046" s="34" t="s">
        <v>347</v>
      </c>
      <c r="B1046" s="34"/>
      <c r="C1046" s="24" t="s">
        <v>315</v>
      </c>
      <c r="D1046" s="24"/>
      <c r="E1046" s="24"/>
      <c r="F1046" s="24"/>
      <c r="G1046" s="24"/>
    </row>
    <row r="1047" ht="15" customHeight="1">
</row>
    <row r="1048" ht="25" customHeight="1">
      <c r="A1048" s="6" t="s">
        <v>516</v>
      </c>
      <c r="B1048" s="6"/>
      <c r="C1048" s="6"/>
      <c r="D1048" s="6"/>
      <c r="E1048" s="6"/>
      <c r="F1048" s="6"/>
      <c r="G1048" s="6"/>
    </row>
    <row r="1049" ht="15" customHeight="1">
</row>
    <row r="1050" ht="50" customHeight="1">
      <c r="A1050" s="13" t="s">
        <v>241</v>
      </c>
      <c r="B1050" s="13" t="s">
        <v>459</v>
      </c>
      <c r="C1050" s="13"/>
      <c r="D1050" s="13" t="s">
        <v>499</v>
      </c>
      <c r="E1050" s="13" t="s">
        <v>500</v>
      </c>
      <c r="F1050" s="13" t="s">
        <v>501</v>
      </c>
      <c r="G1050" s="13" t="s">
        <v>502</v>
      </c>
    </row>
    <row r="1051" ht="15" customHeight="1">
      <c r="A1051" s="13">
        <v>1</v>
      </c>
      <c r="B1051" s="13">
        <v>2</v>
      </c>
      <c r="C1051" s="13"/>
      <c r="D1051" s="13">
        <v>3</v>
      </c>
      <c r="E1051" s="13">
        <v>4</v>
      </c>
      <c r="F1051" s="13">
        <v>5</v>
      </c>
      <c r="G1051" s="13">
        <v>6</v>
      </c>
    </row>
    <row r="1052" ht="60" customHeight="1">
      <c r="A1052" s="13" t="s">
        <v>450</v>
      </c>
      <c r="B1052" s="14" t="s">
        <v>561</v>
      </c>
      <c r="C1052" s="14"/>
      <c r="D1052" s="13" t="s">
        <v>54</v>
      </c>
      <c r="E1052" s="21">
        <v>1</v>
      </c>
      <c r="F1052" s="21">
        <v>1600000</v>
      </c>
      <c r="G1052" s="21">
        <v>1600000</v>
      </c>
    </row>
    <row r="1053" ht="25" customHeight="1">
      <c r="A1053" s="22" t="s">
        <v>504</v>
      </c>
      <c r="B1053" s="22"/>
      <c r="C1053" s="22"/>
      <c r="D1053" s="22"/>
      <c r="E1053" s="23">
        <f>SUBTOTAL(9,E1052:E1052)</f>
      </c>
      <c r="F1053" s="23" t="s">
        <v>253</v>
      </c>
      <c r="G1053" s="23">
        <f>SUBTOTAL(9,G1052:G1052)</f>
      </c>
    </row>
    <row r="1054" ht="25" customHeight="1">
      <c r="A1054" s="22" t="s">
        <v>505</v>
      </c>
      <c r="B1054" s="22"/>
      <c r="C1054" s="22"/>
      <c r="D1054" s="22"/>
      <c r="E1054" s="22"/>
      <c r="F1054" s="22"/>
      <c r="G1054" s="23">
        <f>SUBTOTAL(9,G1052:G1053)</f>
      </c>
    </row>
    <row r="1055" ht="25" customHeight="1">
</row>
    <row r="1056" ht="20" customHeight="1">
      <c r="A1056" s="34" t="s">
        <v>344</v>
      </c>
      <c r="B1056" s="34"/>
      <c r="C1056" s="24" t="s">
        <v>204</v>
      </c>
      <c r="D1056" s="24"/>
      <c r="E1056" s="24"/>
      <c r="F1056" s="24"/>
      <c r="G1056" s="24"/>
    </row>
    <row r="1057" ht="20" customHeight="1">
      <c r="A1057" s="34" t="s">
        <v>345</v>
      </c>
      <c r="B1057" s="34"/>
      <c r="C1057" s="24" t="s">
        <v>346</v>
      </c>
      <c r="D1057" s="24"/>
      <c r="E1057" s="24"/>
      <c r="F1057" s="24"/>
      <c r="G1057" s="24"/>
    </row>
    <row r="1058" ht="25" customHeight="1">
      <c r="A1058" s="34" t="s">
        <v>347</v>
      </c>
      <c r="B1058" s="34"/>
      <c r="C1058" s="24" t="s">
        <v>315</v>
      </c>
      <c r="D1058" s="24"/>
      <c r="E1058" s="24"/>
      <c r="F1058" s="24"/>
      <c r="G1058" s="24"/>
    </row>
    <row r="1059" ht="15" customHeight="1">
</row>
    <row r="1060" ht="25" customHeight="1">
      <c r="A1060" s="6" t="s">
        <v>562</v>
      </c>
      <c r="B1060" s="6"/>
      <c r="C1060" s="6"/>
      <c r="D1060" s="6"/>
      <c r="E1060" s="6"/>
      <c r="F1060" s="6"/>
      <c r="G1060" s="6"/>
    </row>
    <row r="1061" ht="15" customHeight="1">
</row>
    <row r="1062" ht="50" customHeight="1">
      <c r="A1062" s="13" t="s">
        <v>241</v>
      </c>
      <c r="B1062" s="13" t="s">
        <v>459</v>
      </c>
      <c r="C1062" s="13"/>
      <c r="D1062" s="13" t="s">
        <v>499</v>
      </c>
      <c r="E1062" s="13" t="s">
        <v>500</v>
      </c>
      <c r="F1062" s="13" t="s">
        <v>501</v>
      </c>
      <c r="G1062" s="13" t="s">
        <v>502</v>
      </c>
    </row>
    <row r="1063" ht="15" customHeight="1">
      <c r="A1063" s="13">
        <v>1</v>
      </c>
      <c r="B1063" s="13">
        <v>2</v>
      </c>
      <c r="C1063" s="13"/>
      <c r="D1063" s="13">
        <v>3</v>
      </c>
      <c r="E1063" s="13">
        <v>4</v>
      </c>
      <c r="F1063" s="13">
        <v>5</v>
      </c>
      <c r="G1063" s="13">
        <v>6</v>
      </c>
    </row>
    <row r="1064" ht="60" customHeight="1">
      <c r="A1064" s="13" t="s">
        <v>563</v>
      </c>
      <c r="B1064" s="14" t="s">
        <v>564</v>
      </c>
      <c r="C1064" s="14"/>
      <c r="D1064" s="13" t="s">
        <v>54</v>
      </c>
      <c r="E1064" s="21">
        <v>1</v>
      </c>
      <c r="F1064" s="21">
        <v>250000</v>
      </c>
      <c r="G1064" s="21">
        <v>250000</v>
      </c>
    </row>
    <row r="1065" ht="25" customHeight="1">
      <c r="A1065" s="22" t="s">
        <v>504</v>
      </c>
      <c r="B1065" s="22"/>
      <c r="C1065" s="22"/>
      <c r="D1065" s="22"/>
      <c r="E1065" s="23">
        <f>SUBTOTAL(9,E1064:E1064)</f>
      </c>
      <c r="F1065" s="23" t="s">
        <v>253</v>
      </c>
      <c r="G1065" s="23">
        <f>SUBTOTAL(9,G1064:G1064)</f>
      </c>
    </row>
    <row r="1066" ht="25" customHeight="1">
      <c r="A1066" s="22" t="s">
        <v>505</v>
      </c>
      <c r="B1066" s="22"/>
      <c r="C1066" s="22"/>
      <c r="D1066" s="22"/>
      <c r="E1066" s="22"/>
      <c r="F1066" s="22"/>
      <c r="G1066" s="23">
        <f>SUBTOTAL(9,G1064:G1065)</f>
      </c>
    </row>
    <row r="1067" ht="25" customHeight="1">
</row>
    <row r="1068" ht="20" customHeight="1">
      <c r="A1068" s="34" t="s">
        <v>344</v>
      </c>
      <c r="B1068" s="34"/>
      <c r="C1068" s="24" t="s">
        <v>204</v>
      </c>
      <c r="D1068" s="24"/>
      <c r="E1068" s="24"/>
      <c r="F1068" s="24"/>
      <c r="G1068" s="24"/>
    </row>
    <row r="1069" ht="20" customHeight="1">
      <c r="A1069" s="34" t="s">
        <v>345</v>
      </c>
      <c r="B1069" s="34"/>
      <c r="C1069" s="24" t="s">
        <v>346</v>
      </c>
      <c r="D1069" s="24"/>
      <c r="E1069" s="24"/>
      <c r="F1069" s="24"/>
      <c r="G1069" s="24"/>
    </row>
    <row r="1070" ht="25" customHeight="1">
      <c r="A1070" s="34" t="s">
        <v>347</v>
      </c>
      <c r="B1070" s="34"/>
      <c r="C1070" s="24" t="s">
        <v>315</v>
      </c>
      <c r="D1070" s="24"/>
      <c r="E1070" s="24"/>
      <c r="F1070" s="24"/>
      <c r="G1070" s="24"/>
    </row>
    <row r="1071" ht="15" customHeight="1">
</row>
    <row r="1072" ht="25" customHeight="1">
      <c r="A1072" s="6" t="s">
        <v>565</v>
      </c>
      <c r="B1072" s="6"/>
      <c r="C1072" s="6"/>
      <c r="D1072" s="6"/>
      <c r="E1072" s="6"/>
      <c r="F1072" s="6"/>
      <c r="G1072" s="6"/>
    </row>
    <row r="1073" ht="15" customHeight="1">
</row>
    <row r="1074" ht="50" customHeight="1">
      <c r="A1074" s="13" t="s">
        <v>241</v>
      </c>
      <c r="B1074" s="13" t="s">
        <v>459</v>
      </c>
      <c r="C1074" s="13"/>
      <c r="D1074" s="13" t="s">
        <v>499</v>
      </c>
      <c r="E1074" s="13" t="s">
        <v>500</v>
      </c>
      <c r="F1074" s="13" t="s">
        <v>501</v>
      </c>
      <c r="G1074" s="13" t="s">
        <v>502</v>
      </c>
    </row>
    <row r="1075" ht="15" customHeight="1">
      <c r="A1075" s="13">
        <v>1</v>
      </c>
      <c r="B1075" s="13">
        <v>2</v>
      </c>
      <c r="C1075" s="13"/>
      <c r="D1075" s="13">
        <v>3</v>
      </c>
      <c r="E1075" s="13">
        <v>4</v>
      </c>
      <c r="F1075" s="13">
        <v>5</v>
      </c>
      <c r="G1075" s="13">
        <v>6</v>
      </c>
    </row>
    <row r="1076" ht="40" customHeight="1">
      <c r="A1076" s="13" t="s">
        <v>566</v>
      </c>
      <c r="B1076" s="14" t="s">
        <v>567</v>
      </c>
      <c r="C1076" s="14"/>
      <c r="D1076" s="13" t="s">
        <v>54</v>
      </c>
      <c r="E1076" s="21">
        <v>1</v>
      </c>
      <c r="F1076" s="21">
        <v>100000</v>
      </c>
      <c r="G1076" s="21">
        <v>100000</v>
      </c>
    </row>
    <row r="1077" ht="25" customHeight="1">
      <c r="A1077" s="22" t="s">
        <v>504</v>
      </c>
      <c r="B1077" s="22"/>
      <c r="C1077" s="22"/>
      <c r="D1077" s="22"/>
      <c r="E1077" s="23">
        <f>SUBTOTAL(9,E1076:E1076)</f>
      </c>
      <c r="F1077" s="23" t="s">
        <v>253</v>
      </c>
      <c r="G1077" s="23">
        <f>SUBTOTAL(9,G1076:G1076)</f>
      </c>
    </row>
    <row r="1078" ht="25" customHeight="1">
      <c r="A1078" s="22" t="s">
        <v>505</v>
      </c>
      <c r="B1078" s="22"/>
      <c r="C1078" s="22"/>
      <c r="D1078" s="22"/>
      <c r="E1078" s="22"/>
      <c r="F1078" s="22"/>
      <c r="G1078" s="23">
        <f>SUBTOTAL(9,G1076:G1077)</f>
      </c>
    </row>
    <row r="1079" ht="25" customHeight="1">
</row>
    <row r="1080" ht="20" customHeight="1">
      <c r="A1080" s="34" t="s">
        <v>344</v>
      </c>
      <c r="B1080" s="34"/>
      <c r="C1080" s="24" t="s">
        <v>204</v>
      </c>
      <c r="D1080" s="24"/>
      <c r="E1080" s="24"/>
      <c r="F1080" s="24"/>
      <c r="G1080" s="24"/>
    </row>
    <row r="1081" ht="20" customHeight="1">
      <c r="A1081" s="34" t="s">
        <v>345</v>
      </c>
      <c r="B1081" s="34"/>
      <c r="C1081" s="24" t="s">
        <v>346</v>
      </c>
      <c r="D1081" s="24"/>
      <c r="E1081" s="24"/>
      <c r="F1081" s="24"/>
      <c r="G1081" s="24"/>
    </row>
    <row r="1082" ht="25" customHeight="1">
      <c r="A1082" s="34" t="s">
        <v>347</v>
      </c>
      <c r="B1082" s="34"/>
      <c r="C1082" s="24" t="s">
        <v>315</v>
      </c>
      <c r="D1082" s="24"/>
      <c r="E1082" s="24"/>
      <c r="F1082" s="24"/>
      <c r="G1082" s="24"/>
    </row>
    <row r="1083" ht="15" customHeight="1">
</row>
    <row r="1084" ht="25" customHeight="1">
      <c r="A1084" s="6" t="s">
        <v>621</v>
      </c>
      <c r="B1084" s="6"/>
      <c r="C1084" s="6"/>
      <c r="D1084" s="6"/>
      <c r="E1084" s="6"/>
      <c r="F1084" s="6"/>
      <c r="G1084" s="6"/>
    </row>
    <row r="1085" ht="15" customHeight="1">
</row>
    <row r="1086" ht="50" customHeight="1">
      <c r="A1086" s="13" t="s">
        <v>241</v>
      </c>
      <c r="B1086" s="13" t="s">
        <v>459</v>
      </c>
      <c r="C1086" s="13"/>
      <c r="D1086" s="13" t="s">
        <v>499</v>
      </c>
      <c r="E1086" s="13" t="s">
        <v>500</v>
      </c>
      <c r="F1086" s="13" t="s">
        <v>501</v>
      </c>
      <c r="G1086" s="13" t="s">
        <v>502</v>
      </c>
    </row>
    <row r="1087" ht="15" customHeight="1">
      <c r="A1087" s="13">
        <v>1</v>
      </c>
      <c r="B1087" s="13">
        <v>2</v>
      </c>
      <c r="C1087" s="13"/>
      <c r="D1087" s="13">
        <v>3</v>
      </c>
      <c r="E1087" s="13">
        <v>4</v>
      </c>
      <c r="F1087" s="13">
        <v>5</v>
      </c>
      <c r="G1087" s="13">
        <v>6</v>
      </c>
    </row>
    <row r="1088" ht="60" customHeight="1">
      <c r="A1088" s="13" t="s">
        <v>623</v>
      </c>
      <c r="B1088" s="14" t="s">
        <v>624</v>
      </c>
      <c r="C1088" s="14"/>
      <c r="D1088" s="13" t="s">
        <v>54</v>
      </c>
      <c r="E1088" s="21">
        <v>1</v>
      </c>
      <c r="F1088" s="21">
        <v>50000</v>
      </c>
      <c r="G1088" s="21">
        <v>50000</v>
      </c>
    </row>
    <row r="1089" ht="25" customHeight="1">
      <c r="A1089" s="22" t="s">
        <v>504</v>
      </c>
      <c r="B1089" s="22"/>
      <c r="C1089" s="22"/>
      <c r="D1089" s="22"/>
      <c r="E1089" s="23">
        <f>SUBTOTAL(9,E1088:E1088)</f>
      </c>
      <c r="F1089" s="23" t="s">
        <v>253</v>
      </c>
      <c r="G1089" s="23">
        <f>SUBTOTAL(9,G1088:G1088)</f>
      </c>
    </row>
    <row r="1090" ht="25" customHeight="1">
      <c r="A1090" s="22" t="s">
        <v>505</v>
      </c>
      <c r="B1090" s="22"/>
      <c r="C1090" s="22"/>
      <c r="D1090" s="22"/>
      <c r="E1090" s="22"/>
      <c r="F1090" s="22"/>
      <c r="G1090" s="23">
        <f>SUBTOTAL(9,G1088:G1089)</f>
      </c>
    </row>
    <row r="1091" ht="25" customHeight="1">
</row>
    <row r="1092" ht="20" customHeight="1">
      <c r="A1092" s="34" t="s">
        <v>344</v>
      </c>
      <c r="B1092" s="34"/>
      <c r="C1092" s="24" t="s">
        <v>204</v>
      </c>
      <c r="D1092" s="24"/>
      <c r="E1092" s="24"/>
      <c r="F1092" s="24"/>
      <c r="G1092" s="24"/>
    </row>
    <row r="1093" ht="20" customHeight="1">
      <c r="A1093" s="34" t="s">
        <v>345</v>
      </c>
      <c r="B1093" s="34"/>
      <c r="C1093" s="24" t="s">
        <v>346</v>
      </c>
      <c r="D1093" s="24"/>
      <c r="E1093" s="24"/>
      <c r="F1093" s="24"/>
      <c r="G1093" s="24"/>
    </row>
    <row r="1094" ht="25" customHeight="1">
      <c r="A1094" s="34" t="s">
        <v>347</v>
      </c>
      <c r="B1094" s="34"/>
      <c r="C1094" s="24" t="s">
        <v>315</v>
      </c>
      <c r="D1094" s="24"/>
      <c r="E1094" s="24"/>
      <c r="F1094" s="24"/>
      <c r="G1094" s="24"/>
    </row>
    <row r="1095" ht="15" customHeight="1">
</row>
    <row r="1096" ht="25" customHeight="1">
      <c r="A1096" s="6" t="s">
        <v>521</v>
      </c>
      <c r="B1096" s="6"/>
      <c r="C1096" s="6"/>
      <c r="D1096" s="6"/>
      <c r="E1096" s="6"/>
      <c r="F1096" s="6"/>
      <c r="G1096" s="6"/>
    </row>
    <row r="1097" ht="15" customHeight="1">
</row>
    <row r="1098" ht="50" customHeight="1">
      <c r="A1098" s="13" t="s">
        <v>241</v>
      </c>
      <c r="B1098" s="13" t="s">
        <v>459</v>
      </c>
      <c r="C1098" s="13"/>
      <c r="D1098" s="13" t="s">
        <v>499</v>
      </c>
      <c r="E1098" s="13" t="s">
        <v>500</v>
      </c>
      <c r="F1098" s="13" t="s">
        <v>501</v>
      </c>
      <c r="G1098" s="13" t="s">
        <v>502</v>
      </c>
    </row>
    <row r="1099" ht="15" customHeight="1">
      <c r="A1099" s="13">
        <v>1</v>
      </c>
      <c r="B1099" s="13">
        <v>2</v>
      </c>
      <c r="C1099" s="13"/>
      <c r="D1099" s="13">
        <v>3</v>
      </c>
      <c r="E1099" s="13">
        <v>4</v>
      </c>
      <c r="F1099" s="13">
        <v>5</v>
      </c>
      <c r="G1099" s="13">
        <v>6</v>
      </c>
    </row>
    <row r="1100" ht="80" customHeight="1">
      <c r="A1100" s="13" t="s">
        <v>568</v>
      </c>
      <c r="B1100" s="14" t="s">
        <v>569</v>
      </c>
      <c r="C1100" s="14"/>
      <c r="D1100" s="13" t="s">
        <v>54</v>
      </c>
      <c r="E1100" s="21">
        <v>1</v>
      </c>
      <c r="F1100" s="21">
        <v>200000</v>
      </c>
      <c r="G1100" s="21">
        <v>200000</v>
      </c>
    </row>
    <row r="1101" ht="25" customHeight="1">
      <c r="A1101" s="22" t="s">
        <v>504</v>
      </c>
      <c r="B1101" s="22"/>
      <c r="C1101" s="22"/>
      <c r="D1101" s="22"/>
      <c r="E1101" s="23">
        <f>SUBTOTAL(9,E1100:E1100)</f>
      </c>
      <c r="F1101" s="23" t="s">
        <v>253</v>
      </c>
      <c r="G1101" s="23">
        <f>SUBTOTAL(9,G1100:G1100)</f>
      </c>
    </row>
    <row r="1102" ht="100" customHeight="1">
      <c r="A1102" s="13" t="s">
        <v>570</v>
      </c>
      <c r="B1102" s="14" t="s">
        <v>571</v>
      </c>
      <c r="C1102" s="14"/>
      <c r="D1102" s="13" t="s">
        <v>54</v>
      </c>
      <c r="E1102" s="21">
        <v>1</v>
      </c>
      <c r="F1102" s="21">
        <v>521520.07</v>
      </c>
      <c r="G1102" s="21">
        <v>521520.07</v>
      </c>
    </row>
    <row r="1103" ht="25" customHeight="1">
      <c r="A1103" s="22" t="s">
        <v>504</v>
      </c>
      <c r="B1103" s="22"/>
      <c r="C1103" s="22"/>
      <c r="D1103" s="22"/>
      <c r="E1103" s="23">
        <f>SUBTOTAL(9,E1102:E1102)</f>
      </c>
      <c r="F1103" s="23" t="s">
        <v>253</v>
      </c>
      <c r="G1103" s="23">
        <f>SUBTOTAL(9,G1102:G1102)</f>
      </c>
    </row>
    <row r="1104" ht="100" customHeight="1">
      <c r="A1104" s="13" t="s">
        <v>572</v>
      </c>
      <c r="B1104" s="14" t="s">
        <v>573</v>
      </c>
      <c r="C1104" s="14"/>
      <c r="D1104" s="13" t="s">
        <v>54</v>
      </c>
      <c r="E1104" s="21">
        <v>1</v>
      </c>
      <c r="F1104" s="21">
        <v>300000</v>
      </c>
      <c r="G1104" s="21">
        <v>300000</v>
      </c>
    </row>
    <row r="1105" ht="25" customHeight="1">
      <c r="A1105" s="22" t="s">
        <v>504</v>
      </c>
      <c r="B1105" s="22"/>
      <c r="C1105" s="22"/>
      <c r="D1105" s="22"/>
      <c r="E1105" s="23">
        <f>SUBTOTAL(9,E1104:E1104)</f>
      </c>
      <c r="F1105" s="23" t="s">
        <v>253</v>
      </c>
      <c r="G1105" s="23">
        <f>SUBTOTAL(9,G1104:G1104)</f>
      </c>
    </row>
    <row r="1106" ht="100" customHeight="1">
      <c r="A1106" s="13" t="s">
        <v>574</v>
      </c>
      <c r="B1106" s="14" t="s">
        <v>575</v>
      </c>
      <c r="C1106" s="14"/>
      <c r="D1106" s="13" t="s">
        <v>54</v>
      </c>
      <c r="E1106" s="21">
        <v>1</v>
      </c>
      <c r="F1106" s="21">
        <v>380000</v>
      </c>
      <c r="G1106" s="21">
        <v>380000</v>
      </c>
    </row>
    <row r="1107" ht="25" customHeight="1">
      <c r="A1107" s="22" t="s">
        <v>504</v>
      </c>
      <c r="B1107" s="22"/>
      <c r="C1107" s="22"/>
      <c r="D1107" s="22"/>
      <c r="E1107" s="23">
        <f>SUBTOTAL(9,E1106:E1106)</f>
      </c>
      <c r="F1107" s="23" t="s">
        <v>253</v>
      </c>
      <c r="G1107" s="23">
        <f>SUBTOTAL(9,G1106:G1106)</f>
      </c>
    </row>
    <row r="1108" ht="80" customHeight="1">
      <c r="A1108" s="13" t="s">
        <v>576</v>
      </c>
      <c r="B1108" s="14" t="s">
        <v>582</v>
      </c>
      <c r="C1108" s="14"/>
      <c r="D1108" s="13" t="s">
        <v>54</v>
      </c>
      <c r="E1108" s="21">
        <v>1</v>
      </c>
      <c r="F1108" s="21">
        <v>100000</v>
      </c>
      <c r="G1108" s="21">
        <v>100000</v>
      </c>
    </row>
    <row r="1109" ht="25" customHeight="1">
      <c r="A1109" s="22" t="s">
        <v>504</v>
      </c>
      <c r="B1109" s="22"/>
      <c r="C1109" s="22"/>
      <c r="D1109" s="22"/>
      <c r="E1109" s="23">
        <f>SUBTOTAL(9,E1108:E1108)</f>
      </c>
      <c r="F1109" s="23" t="s">
        <v>253</v>
      </c>
      <c r="G1109" s="23">
        <f>SUBTOTAL(9,G1108:G1108)</f>
      </c>
    </row>
    <row r="1110" ht="25" customHeight="1">
      <c r="A1110" s="22" t="s">
        <v>505</v>
      </c>
      <c r="B1110" s="22"/>
      <c r="C1110" s="22"/>
      <c r="D1110" s="22"/>
      <c r="E1110" s="22"/>
      <c r="F1110" s="22"/>
      <c r="G1110" s="23">
        <f>SUBTOTAL(9,G1100:G1109)</f>
      </c>
    </row>
    <row r="1111" ht="25" customHeight="1">
</row>
    <row r="1112" ht="20" customHeight="1">
      <c r="A1112" s="34" t="s">
        <v>344</v>
      </c>
      <c r="B1112" s="34"/>
      <c r="C1112" s="24" t="s">
        <v>204</v>
      </c>
      <c r="D1112" s="24"/>
      <c r="E1112" s="24"/>
      <c r="F1112" s="24"/>
      <c r="G1112" s="24"/>
    </row>
    <row r="1113" ht="20" customHeight="1">
      <c r="A1113" s="34" t="s">
        <v>345</v>
      </c>
      <c r="B1113" s="34"/>
      <c r="C1113" s="24" t="s">
        <v>346</v>
      </c>
      <c r="D1113" s="24"/>
      <c r="E1113" s="24"/>
      <c r="F1113" s="24"/>
      <c r="G1113" s="24"/>
    </row>
    <row r="1114" ht="25" customHeight="1">
      <c r="A1114" s="34" t="s">
        <v>347</v>
      </c>
      <c r="B1114" s="34"/>
      <c r="C1114" s="24" t="s">
        <v>315</v>
      </c>
      <c r="D1114" s="24"/>
      <c r="E1114" s="24"/>
      <c r="F1114" s="24"/>
      <c r="G1114" s="24"/>
    </row>
    <row r="1115" ht="15" customHeight="1">
</row>
    <row r="1116" ht="25" customHeight="1">
      <c r="A1116" s="6" t="s">
        <v>524</v>
      </c>
      <c r="B1116" s="6"/>
      <c r="C1116" s="6"/>
      <c r="D1116" s="6"/>
      <c r="E1116" s="6"/>
      <c r="F1116" s="6"/>
      <c r="G1116" s="6"/>
    </row>
    <row r="1117" ht="15" customHeight="1">
</row>
    <row r="1118" ht="50" customHeight="1">
      <c r="A1118" s="13" t="s">
        <v>241</v>
      </c>
      <c r="B1118" s="13" t="s">
        <v>459</v>
      </c>
      <c r="C1118" s="13"/>
      <c r="D1118" s="13" t="s">
        <v>499</v>
      </c>
      <c r="E1118" s="13" t="s">
        <v>500</v>
      </c>
      <c r="F1118" s="13" t="s">
        <v>501</v>
      </c>
      <c r="G1118" s="13" t="s">
        <v>502</v>
      </c>
    </row>
    <row r="1119" ht="15" customHeight="1">
      <c r="A1119" s="13">
        <v>1</v>
      </c>
      <c r="B1119" s="13">
        <v>2</v>
      </c>
      <c r="C1119" s="13"/>
      <c r="D1119" s="13">
        <v>3</v>
      </c>
      <c r="E1119" s="13">
        <v>4</v>
      </c>
      <c r="F1119" s="13">
        <v>5</v>
      </c>
      <c r="G1119" s="13">
        <v>6</v>
      </c>
    </row>
    <row r="1120" ht="80" customHeight="1">
      <c r="A1120" s="13" t="s">
        <v>583</v>
      </c>
      <c r="B1120" s="14" t="s">
        <v>584</v>
      </c>
      <c r="C1120" s="14"/>
      <c r="D1120" s="13" t="s">
        <v>54</v>
      </c>
      <c r="E1120" s="21">
        <v>1</v>
      </c>
      <c r="F1120" s="21">
        <v>300000</v>
      </c>
      <c r="G1120" s="21">
        <v>300000</v>
      </c>
    </row>
    <row r="1121" ht="25" customHeight="1">
      <c r="A1121" s="22" t="s">
        <v>504</v>
      </c>
      <c r="B1121" s="22"/>
      <c r="C1121" s="22"/>
      <c r="D1121" s="22"/>
      <c r="E1121" s="23">
        <f>SUBTOTAL(9,E1120:E1120)</f>
      </c>
      <c r="F1121" s="23" t="s">
        <v>253</v>
      </c>
      <c r="G1121" s="23">
        <f>SUBTOTAL(9,G1120:G1120)</f>
      </c>
    </row>
    <row r="1122" ht="25" customHeight="1">
      <c r="A1122" s="22" t="s">
        <v>505</v>
      </c>
      <c r="B1122" s="22"/>
      <c r="C1122" s="22"/>
      <c r="D1122" s="22"/>
      <c r="E1122" s="22"/>
      <c r="F1122" s="22"/>
      <c r="G1122" s="23">
        <f>SUBTOTAL(9,G1120:G1121)</f>
      </c>
    </row>
    <row r="1123" ht="25" customHeight="1">
</row>
    <row r="1124" ht="20" customHeight="1">
      <c r="A1124" s="34" t="s">
        <v>344</v>
      </c>
      <c r="B1124" s="34"/>
      <c r="C1124" s="24" t="s">
        <v>204</v>
      </c>
      <c r="D1124" s="24"/>
      <c r="E1124" s="24"/>
      <c r="F1124" s="24"/>
      <c r="G1124" s="24"/>
    </row>
    <row r="1125" ht="20" customHeight="1">
      <c r="A1125" s="34" t="s">
        <v>345</v>
      </c>
      <c r="B1125" s="34"/>
      <c r="C1125" s="24" t="s">
        <v>585</v>
      </c>
      <c r="D1125" s="24"/>
      <c r="E1125" s="24"/>
      <c r="F1125" s="24"/>
      <c r="G1125" s="24"/>
    </row>
    <row r="1126" ht="25" customHeight="1">
      <c r="A1126" s="34" t="s">
        <v>347</v>
      </c>
      <c r="B1126" s="34"/>
      <c r="C1126" s="24" t="s">
        <v>315</v>
      </c>
      <c r="D1126" s="24"/>
      <c r="E1126" s="24"/>
      <c r="F1126" s="24"/>
      <c r="G1126" s="24"/>
    </row>
    <row r="1127" ht="15" customHeight="1">
</row>
    <row r="1128" ht="25" customHeight="1">
      <c r="A1128" s="6" t="s">
        <v>514</v>
      </c>
      <c r="B1128" s="6"/>
      <c r="C1128" s="6"/>
      <c r="D1128" s="6"/>
      <c r="E1128" s="6"/>
      <c r="F1128" s="6"/>
      <c r="G1128" s="6"/>
    </row>
    <row r="1129" ht="15" customHeight="1">
</row>
    <row r="1130" ht="50" customHeight="1">
      <c r="A1130" s="13" t="s">
        <v>241</v>
      </c>
      <c r="B1130" s="13" t="s">
        <v>459</v>
      </c>
      <c r="C1130" s="13"/>
      <c r="D1130" s="13" t="s">
        <v>499</v>
      </c>
      <c r="E1130" s="13" t="s">
        <v>500</v>
      </c>
      <c r="F1130" s="13" t="s">
        <v>501</v>
      </c>
      <c r="G1130" s="13" t="s">
        <v>502</v>
      </c>
    </row>
    <row r="1131" ht="15" customHeight="1">
      <c r="A1131" s="13">
        <v>1</v>
      </c>
      <c r="B1131" s="13">
        <v>2</v>
      </c>
      <c r="C1131" s="13"/>
      <c r="D1131" s="13">
        <v>3</v>
      </c>
      <c r="E1131" s="13">
        <v>4</v>
      </c>
      <c r="F1131" s="13">
        <v>5</v>
      </c>
      <c r="G1131" s="13">
        <v>6</v>
      </c>
    </row>
    <row r="1132" ht="40" customHeight="1">
      <c r="A1132" s="13" t="s">
        <v>590</v>
      </c>
      <c r="B1132" s="14" t="s">
        <v>591</v>
      </c>
      <c r="C1132" s="14"/>
      <c r="D1132" s="13" t="s">
        <v>54</v>
      </c>
      <c r="E1132" s="21">
        <v>1</v>
      </c>
      <c r="F1132" s="21">
        <v>333000</v>
      </c>
      <c r="G1132" s="21">
        <v>333000</v>
      </c>
    </row>
    <row r="1133" ht="40" customHeight="1">
      <c r="A1133" s="13" t="s">
        <v>590</v>
      </c>
      <c r="B1133" s="14" t="s">
        <v>591</v>
      </c>
      <c r="C1133" s="14"/>
      <c r="D1133" s="13" t="s">
        <v>54</v>
      </c>
      <c r="E1133" s="21">
        <v>1</v>
      </c>
      <c r="F1133" s="21">
        <v>540000</v>
      </c>
      <c r="G1133" s="21">
        <v>540000</v>
      </c>
    </row>
    <row r="1134" ht="25" customHeight="1">
      <c r="A1134" s="22" t="s">
        <v>504</v>
      </c>
      <c r="B1134" s="22"/>
      <c r="C1134" s="22"/>
      <c r="D1134" s="22"/>
      <c r="E1134" s="23">
        <f>SUBTOTAL(9,E1132:E1133)</f>
      </c>
      <c r="F1134" s="23" t="s">
        <v>253</v>
      </c>
      <c r="G1134" s="23">
        <f>SUBTOTAL(9,G1132:G1133)</f>
      </c>
    </row>
    <row r="1135" ht="25" customHeight="1">
      <c r="A1135" s="22" t="s">
        <v>505</v>
      </c>
      <c r="B1135" s="22"/>
      <c r="C1135" s="22"/>
      <c r="D1135" s="22"/>
      <c r="E1135" s="22"/>
      <c r="F1135" s="22"/>
      <c r="G1135" s="23">
        <f>SUBTOTAL(9,G1132:G1134)</f>
      </c>
    </row>
    <row r="1136" ht="25" customHeight="1">
</row>
    <row r="1137" ht="20" customHeight="1">
      <c r="A1137" s="34" t="s">
        <v>344</v>
      </c>
      <c r="B1137" s="34"/>
      <c r="C1137" s="24" t="s">
        <v>214</v>
      </c>
      <c r="D1137" s="24"/>
      <c r="E1137" s="24"/>
      <c r="F1137" s="24"/>
      <c r="G1137" s="24"/>
    </row>
    <row r="1138" ht="20" customHeight="1">
      <c r="A1138" s="34" t="s">
        <v>345</v>
      </c>
      <c r="B1138" s="34"/>
      <c r="C1138" s="24" t="s">
        <v>453</v>
      </c>
      <c r="D1138" s="24"/>
      <c r="E1138" s="24"/>
      <c r="F1138" s="24"/>
      <c r="G1138" s="24"/>
    </row>
    <row r="1139" ht="25" customHeight="1">
      <c r="A1139" s="34" t="s">
        <v>347</v>
      </c>
      <c r="B1139" s="34"/>
      <c r="C1139" s="24" t="s">
        <v>315</v>
      </c>
      <c r="D1139" s="24"/>
      <c r="E1139" s="24"/>
      <c r="F1139" s="24"/>
      <c r="G1139" s="24"/>
    </row>
    <row r="1140" ht="15" customHeight="1">
</row>
    <row r="1141" ht="25" customHeight="1">
      <c r="A1141" s="6" t="s">
        <v>508</v>
      </c>
      <c r="B1141" s="6"/>
      <c r="C1141" s="6"/>
      <c r="D1141" s="6"/>
      <c r="E1141" s="6"/>
      <c r="F1141" s="6"/>
      <c r="G1141" s="6"/>
    </row>
    <row r="1142" ht="15" customHeight="1">
</row>
    <row r="1143" ht="50" customHeight="1">
      <c r="A1143" s="13" t="s">
        <v>241</v>
      </c>
      <c r="B1143" s="13" t="s">
        <v>459</v>
      </c>
      <c r="C1143" s="13"/>
      <c r="D1143" s="13" t="s">
        <v>499</v>
      </c>
      <c r="E1143" s="13" t="s">
        <v>500</v>
      </c>
      <c r="F1143" s="13" t="s">
        <v>501</v>
      </c>
      <c r="G1143" s="13" t="s">
        <v>502</v>
      </c>
    </row>
    <row r="1144" ht="15" customHeight="1">
      <c r="A1144" s="13">
        <v>1</v>
      </c>
      <c r="B1144" s="13">
        <v>2</v>
      </c>
      <c r="C1144" s="13"/>
      <c r="D1144" s="13">
        <v>3</v>
      </c>
      <c r="E1144" s="13">
        <v>4</v>
      </c>
      <c r="F1144" s="13">
        <v>5</v>
      </c>
      <c r="G1144" s="13">
        <v>6</v>
      </c>
    </row>
    <row r="1145" ht="40" customHeight="1">
      <c r="A1145" s="13" t="s">
        <v>363</v>
      </c>
      <c r="B1145" s="14" t="s">
        <v>610</v>
      </c>
      <c r="C1145" s="14"/>
      <c r="D1145" s="13" t="s">
        <v>54</v>
      </c>
      <c r="E1145" s="21">
        <v>1</v>
      </c>
      <c r="F1145" s="21">
        <v>257000</v>
      </c>
      <c r="G1145" s="21">
        <v>257000</v>
      </c>
    </row>
    <row r="1146" ht="25" customHeight="1">
      <c r="A1146" s="22" t="s">
        <v>504</v>
      </c>
      <c r="B1146" s="22"/>
      <c r="C1146" s="22"/>
      <c r="D1146" s="22"/>
      <c r="E1146" s="23">
        <f>SUBTOTAL(9,E1145:E1145)</f>
      </c>
      <c r="F1146" s="23" t="s">
        <v>253</v>
      </c>
      <c r="G1146" s="23">
        <f>SUBTOTAL(9,G1145:G1145)</f>
      </c>
    </row>
    <row r="1147" ht="40" customHeight="1">
      <c r="A1147" s="13" t="s">
        <v>364</v>
      </c>
      <c r="B1147" s="14" t="s">
        <v>611</v>
      </c>
      <c r="C1147" s="14"/>
      <c r="D1147" s="13" t="s">
        <v>54</v>
      </c>
      <c r="E1147" s="21">
        <v>1</v>
      </c>
      <c r="F1147" s="21">
        <v>84514.16</v>
      </c>
      <c r="G1147" s="21">
        <v>84514.16</v>
      </c>
    </row>
    <row r="1148" ht="25" customHeight="1">
      <c r="A1148" s="22" t="s">
        <v>504</v>
      </c>
      <c r="B1148" s="22"/>
      <c r="C1148" s="22"/>
      <c r="D1148" s="22"/>
      <c r="E1148" s="23">
        <f>SUBTOTAL(9,E1147:E1147)</f>
      </c>
      <c r="F1148" s="23" t="s">
        <v>253</v>
      </c>
      <c r="G1148" s="23">
        <f>SUBTOTAL(9,G1147:G1147)</f>
      </c>
    </row>
    <row r="1149" ht="40" customHeight="1">
      <c r="A1149" s="13" t="s">
        <v>365</v>
      </c>
      <c r="B1149" s="14" t="s">
        <v>612</v>
      </c>
      <c r="C1149" s="14"/>
      <c r="D1149" s="13" t="s">
        <v>54</v>
      </c>
      <c r="E1149" s="21">
        <v>1</v>
      </c>
      <c r="F1149" s="21">
        <v>419963.89</v>
      </c>
      <c r="G1149" s="21">
        <v>419963.89</v>
      </c>
    </row>
    <row r="1150" ht="25" customHeight="1">
      <c r="A1150" s="22" t="s">
        <v>504</v>
      </c>
      <c r="B1150" s="22"/>
      <c r="C1150" s="22"/>
      <c r="D1150" s="22"/>
      <c r="E1150" s="23">
        <f>SUBTOTAL(9,E1149:E1149)</f>
      </c>
      <c r="F1150" s="23" t="s">
        <v>253</v>
      </c>
      <c r="G1150" s="23">
        <f>SUBTOTAL(9,G1149:G1149)</f>
      </c>
    </row>
    <row r="1151" ht="25" customHeight="1">
      <c r="A1151" s="22" t="s">
        <v>505</v>
      </c>
      <c r="B1151" s="22"/>
      <c r="C1151" s="22"/>
      <c r="D1151" s="22"/>
      <c r="E1151" s="22"/>
      <c r="F1151" s="22"/>
      <c r="G1151" s="23">
        <f>SUBTOTAL(9,G1145:G1150)</f>
      </c>
    </row>
    <row r="1152" ht="25" customHeight="1">
</row>
    <row r="1153" ht="20" customHeight="1">
      <c r="A1153" s="34" t="s">
        <v>344</v>
      </c>
      <c r="B1153" s="34"/>
      <c r="C1153" s="24" t="s">
        <v>214</v>
      </c>
      <c r="D1153" s="24"/>
      <c r="E1153" s="24"/>
      <c r="F1153" s="24"/>
      <c r="G1153" s="24"/>
    </row>
    <row r="1154" ht="20" customHeight="1">
      <c r="A1154" s="34" t="s">
        <v>345</v>
      </c>
      <c r="B1154" s="34"/>
      <c r="C1154" s="24" t="s">
        <v>346</v>
      </c>
      <c r="D1154" s="24"/>
      <c r="E1154" s="24"/>
      <c r="F1154" s="24"/>
      <c r="G1154" s="24"/>
    </row>
    <row r="1155" ht="25" customHeight="1">
      <c r="A1155" s="34" t="s">
        <v>347</v>
      </c>
      <c r="B1155" s="34"/>
      <c r="C1155" s="24" t="s">
        <v>315</v>
      </c>
      <c r="D1155" s="24"/>
      <c r="E1155" s="24"/>
      <c r="F1155" s="24"/>
      <c r="G1155" s="24"/>
    </row>
    <row r="1156" ht="15" customHeight="1">
</row>
    <row r="1157" ht="25" customHeight="1">
      <c r="A1157" s="6" t="s">
        <v>508</v>
      </c>
      <c r="B1157" s="6"/>
      <c r="C1157" s="6"/>
      <c r="D1157" s="6"/>
      <c r="E1157" s="6"/>
      <c r="F1157" s="6"/>
      <c r="G1157" s="6"/>
    </row>
    <row r="1158" ht="15" customHeight="1">
</row>
    <row r="1159" ht="50" customHeight="1">
      <c r="A1159" s="13" t="s">
        <v>241</v>
      </c>
      <c r="B1159" s="13" t="s">
        <v>459</v>
      </c>
      <c r="C1159" s="13"/>
      <c r="D1159" s="13" t="s">
        <v>499</v>
      </c>
      <c r="E1159" s="13" t="s">
        <v>500</v>
      </c>
      <c r="F1159" s="13" t="s">
        <v>501</v>
      </c>
      <c r="G1159" s="13" t="s">
        <v>502</v>
      </c>
    </row>
    <row r="1160" ht="15" customHeight="1">
      <c r="A1160" s="13">
        <v>1</v>
      </c>
      <c r="B1160" s="13">
        <v>2</v>
      </c>
      <c r="C1160" s="13"/>
      <c r="D1160" s="13">
        <v>3</v>
      </c>
      <c r="E1160" s="13">
        <v>4</v>
      </c>
      <c r="F1160" s="13">
        <v>5</v>
      </c>
      <c r="G1160" s="13">
        <v>6</v>
      </c>
    </row>
    <row r="1161" ht="20" customHeight="1">
      <c r="A1161" s="13" t="s">
        <v>408</v>
      </c>
      <c r="B1161" s="14" t="s">
        <v>613</v>
      </c>
      <c r="C1161" s="14"/>
      <c r="D1161" s="13" t="s">
        <v>54</v>
      </c>
      <c r="E1161" s="21">
        <v>1</v>
      </c>
      <c r="F1161" s="21">
        <v>2743000</v>
      </c>
      <c r="G1161" s="21">
        <v>2743000</v>
      </c>
    </row>
    <row r="1162" ht="25" customHeight="1">
      <c r="A1162" s="22" t="s">
        <v>504</v>
      </c>
      <c r="B1162" s="22"/>
      <c r="C1162" s="22"/>
      <c r="D1162" s="22"/>
      <c r="E1162" s="23">
        <f>SUBTOTAL(9,E1161:E1161)</f>
      </c>
      <c r="F1162" s="23" t="s">
        <v>253</v>
      </c>
      <c r="G1162" s="23">
        <f>SUBTOTAL(9,G1161:G1161)</f>
      </c>
    </row>
    <row r="1163" ht="20" customHeight="1">
      <c r="A1163" s="13" t="s">
        <v>410</v>
      </c>
      <c r="B1163" s="14" t="s">
        <v>614</v>
      </c>
      <c r="C1163" s="14"/>
      <c r="D1163" s="13" t="s">
        <v>54</v>
      </c>
      <c r="E1163" s="21">
        <v>1</v>
      </c>
      <c r="F1163" s="21">
        <v>142171.1</v>
      </c>
      <c r="G1163" s="21">
        <v>142171.1</v>
      </c>
    </row>
    <row r="1164" ht="25" customHeight="1">
      <c r="A1164" s="22" t="s">
        <v>504</v>
      </c>
      <c r="B1164" s="22"/>
      <c r="C1164" s="22"/>
      <c r="D1164" s="22"/>
      <c r="E1164" s="23">
        <f>SUBTOTAL(9,E1163:E1163)</f>
      </c>
      <c r="F1164" s="23" t="s">
        <v>253</v>
      </c>
      <c r="G1164" s="23">
        <f>SUBTOTAL(9,G1163:G1163)</f>
      </c>
    </row>
    <row r="1165" ht="20" customHeight="1">
      <c r="A1165" s="13" t="s">
        <v>412</v>
      </c>
      <c r="B1165" s="14" t="s">
        <v>615</v>
      </c>
      <c r="C1165" s="14"/>
      <c r="D1165" s="13" t="s">
        <v>54</v>
      </c>
      <c r="E1165" s="21">
        <v>1</v>
      </c>
      <c r="F1165" s="21">
        <v>1674800</v>
      </c>
      <c r="G1165" s="21">
        <v>1674800</v>
      </c>
    </row>
    <row r="1166" ht="25" customHeight="1">
      <c r="A1166" s="22" t="s">
        <v>504</v>
      </c>
      <c r="B1166" s="22"/>
      <c r="C1166" s="22"/>
      <c r="D1166" s="22"/>
      <c r="E1166" s="23">
        <f>SUBTOTAL(9,E1165:E1165)</f>
      </c>
      <c r="F1166" s="23" t="s">
        <v>253</v>
      </c>
      <c r="G1166" s="23">
        <f>SUBTOTAL(9,G1165:G1165)</f>
      </c>
    </row>
    <row r="1167" ht="25" customHeight="1">
      <c r="A1167" s="22" t="s">
        <v>505</v>
      </c>
      <c r="B1167" s="22"/>
      <c r="C1167" s="22"/>
      <c r="D1167" s="22"/>
      <c r="E1167" s="22"/>
      <c r="F1167" s="22"/>
      <c r="G1167" s="23">
        <f>SUBTOTAL(9,G1161:G1166)</f>
      </c>
    </row>
  </sheetData>
  <sheetProtection password="B493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A11:D11"/>
    <mergeCell ref="A12:F12"/>
    <mergeCell ref="A14:B14"/>
    <mergeCell ref="C14:G14"/>
    <mergeCell ref="A15:B15"/>
    <mergeCell ref="C15:G15"/>
    <mergeCell ref="A16:B16"/>
    <mergeCell ref="C16:G16"/>
    <mergeCell ref="A18:G18"/>
    <mergeCell ref="B20:C20"/>
    <mergeCell ref="B21:C21"/>
    <mergeCell ref="B22:C22"/>
    <mergeCell ref="A23:D23"/>
    <mergeCell ref="A24:F24"/>
    <mergeCell ref="A26:B26"/>
    <mergeCell ref="C26:G26"/>
    <mergeCell ref="A27:B27"/>
    <mergeCell ref="C27:G27"/>
    <mergeCell ref="A28:B28"/>
    <mergeCell ref="C28:G28"/>
    <mergeCell ref="A30:G30"/>
    <mergeCell ref="B32:C32"/>
    <mergeCell ref="B33:C33"/>
    <mergeCell ref="B34:C34"/>
    <mergeCell ref="A35:D35"/>
    <mergeCell ref="B36:C36"/>
    <mergeCell ref="A37:D37"/>
    <mergeCell ref="B38:C38"/>
    <mergeCell ref="A39:D39"/>
    <mergeCell ref="A40:F40"/>
    <mergeCell ref="A42:B42"/>
    <mergeCell ref="C42:G42"/>
    <mergeCell ref="A43:B43"/>
    <mergeCell ref="C43:G43"/>
    <mergeCell ref="A44:B44"/>
    <mergeCell ref="C44:G44"/>
    <mergeCell ref="A46:G46"/>
    <mergeCell ref="B48:C48"/>
    <mergeCell ref="B49:C49"/>
    <mergeCell ref="B50:C50"/>
    <mergeCell ref="A51:D51"/>
    <mergeCell ref="A52:F52"/>
    <mergeCell ref="A54:B54"/>
    <mergeCell ref="C54:G54"/>
    <mergeCell ref="A55:B55"/>
    <mergeCell ref="C55:G55"/>
    <mergeCell ref="A56:B56"/>
    <mergeCell ref="C56:G56"/>
    <mergeCell ref="A58:G58"/>
    <mergeCell ref="B60:C60"/>
    <mergeCell ref="B61:C61"/>
    <mergeCell ref="B62:C62"/>
    <mergeCell ref="A63:D63"/>
    <mergeCell ref="A64:F64"/>
    <mergeCell ref="A66:B66"/>
    <mergeCell ref="C66:G66"/>
    <mergeCell ref="A67:B67"/>
    <mergeCell ref="C67:G67"/>
    <mergeCell ref="A68:B68"/>
    <mergeCell ref="C68:G68"/>
    <mergeCell ref="A70:G70"/>
    <mergeCell ref="B72:C72"/>
    <mergeCell ref="B73:C73"/>
    <mergeCell ref="B74:C74"/>
    <mergeCell ref="A75:D75"/>
    <mergeCell ref="B76:C76"/>
    <mergeCell ref="A77:D77"/>
    <mergeCell ref="A78:F78"/>
    <mergeCell ref="A80:B80"/>
    <mergeCell ref="C80:G80"/>
    <mergeCell ref="A81:B81"/>
    <mergeCell ref="C81:G81"/>
    <mergeCell ref="A82:B82"/>
    <mergeCell ref="C82:G82"/>
    <mergeCell ref="A84:G84"/>
    <mergeCell ref="B86:C86"/>
    <mergeCell ref="B87:C87"/>
    <mergeCell ref="B88:C88"/>
    <mergeCell ref="A89:D89"/>
    <mergeCell ref="A90:F90"/>
    <mergeCell ref="A92:B92"/>
    <mergeCell ref="C92:G92"/>
    <mergeCell ref="A93:B93"/>
    <mergeCell ref="C93:G93"/>
    <mergeCell ref="A94:B94"/>
    <mergeCell ref="C94:G94"/>
    <mergeCell ref="A96:G96"/>
    <mergeCell ref="B98:C98"/>
    <mergeCell ref="B99:C99"/>
    <mergeCell ref="B100:C100"/>
    <mergeCell ref="A101:D101"/>
    <mergeCell ref="B102:C102"/>
    <mergeCell ref="A103:D103"/>
    <mergeCell ref="A104:F104"/>
    <mergeCell ref="A106:B106"/>
    <mergeCell ref="C106:G106"/>
    <mergeCell ref="A107:B107"/>
    <mergeCell ref="C107:G107"/>
    <mergeCell ref="A108:B108"/>
    <mergeCell ref="C108:G108"/>
    <mergeCell ref="A110:G110"/>
    <mergeCell ref="B112:C112"/>
    <mergeCell ref="B113:C113"/>
    <mergeCell ref="B114:C114"/>
    <mergeCell ref="A115:D115"/>
    <mergeCell ref="A116:F116"/>
    <mergeCell ref="A118:B118"/>
    <mergeCell ref="C118:G118"/>
    <mergeCell ref="A119:B119"/>
    <mergeCell ref="C119:G119"/>
    <mergeCell ref="A120:B120"/>
    <mergeCell ref="C120:G120"/>
    <mergeCell ref="A122:G122"/>
    <mergeCell ref="B124:C124"/>
    <mergeCell ref="B125:C125"/>
    <mergeCell ref="B126:C126"/>
    <mergeCell ref="A127:D127"/>
    <mergeCell ref="B128:C128"/>
    <mergeCell ref="A129:D129"/>
    <mergeCell ref="B130:C130"/>
    <mergeCell ref="A131:D131"/>
    <mergeCell ref="B132:C132"/>
    <mergeCell ref="A133:D133"/>
    <mergeCell ref="A134:F134"/>
    <mergeCell ref="A136:B136"/>
    <mergeCell ref="C136:G136"/>
    <mergeCell ref="A137:B137"/>
    <mergeCell ref="C137:G137"/>
    <mergeCell ref="A138:B138"/>
    <mergeCell ref="C138:G138"/>
    <mergeCell ref="A140:G140"/>
    <mergeCell ref="B142:C142"/>
    <mergeCell ref="B143:C143"/>
    <mergeCell ref="B144:C144"/>
    <mergeCell ref="A145:D145"/>
    <mergeCell ref="B146:C146"/>
    <mergeCell ref="A147:D147"/>
    <mergeCell ref="A148:F148"/>
    <mergeCell ref="A150:B150"/>
    <mergeCell ref="C150:G150"/>
    <mergeCell ref="A151:B151"/>
    <mergeCell ref="C151:G151"/>
    <mergeCell ref="A152:B152"/>
    <mergeCell ref="C152:G152"/>
    <mergeCell ref="A154:G154"/>
    <mergeCell ref="B156:C156"/>
    <mergeCell ref="B157:C157"/>
    <mergeCell ref="B158:C158"/>
    <mergeCell ref="A159:D159"/>
    <mergeCell ref="B160:C160"/>
    <mergeCell ref="A161:D161"/>
    <mergeCell ref="B162:C162"/>
    <mergeCell ref="A163:D163"/>
    <mergeCell ref="A164:F164"/>
    <mergeCell ref="A166:B166"/>
    <mergeCell ref="C166:G166"/>
    <mergeCell ref="A167:B167"/>
    <mergeCell ref="C167:G167"/>
    <mergeCell ref="A168:B168"/>
    <mergeCell ref="C168:G168"/>
    <mergeCell ref="A170:G170"/>
    <mergeCell ref="B172:C172"/>
    <mergeCell ref="B173:C173"/>
    <mergeCell ref="B174:C174"/>
    <mergeCell ref="A175:D175"/>
    <mergeCell ref="B176:C176"/>
    <mergeCell ref="A177:D177"/>
    <mergeCell ref="B178:C178"/>
    <mergeCell ref="A179:D179"/>
    <mergeCell ref="B180:C180"/>
    <mergeCell ref="A181:D181"/>
    <mergeCell ref="B182:C182"/>
    <mergeCell ref="A183:D183"/>
    <mergeCell ref="B184:C184"/>
    <mergeCell ref="A185:D185"/>
    <mergeCell ref="B186:C186"/>
    <mergeCell ref="A187:D187"/>
    <mergeCell ref="A188:F188"/>
    <mergeCell ref="A190:B190"/>
    <mergeCell ref="C190:G190"/>
    <mergeCell ref="A191:B191"/>
    <mergeCell ref="C191:G191"/>
    <mergeCell ref="A192:B192"/>
    <mergeCell ref="C192:G192"/>
    <mergeCell ref="A194:G194"/>
    <mergeCell ref="B196:C196"/>
    <mergeCell ref="B197:C197"/>
    <mergeCell ref="B198:C198"/>
    <mergeCell ref="A199:D199"/>
    <mergeCell ref="B200:C200"/>
    <mergeCell ref="A201:D201"/>
    <mergeCell ref="B202:C202"/>
    <mergeCell ref="A203:D203"/>
    <mergeCell ref="B204:C204"/>
    <mergeCell ref="A205:D205"/>
    <mergeCell ref="B206:C206"/>
    <mergeCell ref="A207:D207"/>
    <mergeCell ref="B208:C208"/>
    <mergeCell ref="A209:D209"/>
    <mergeCell ref="B210:C210"/>
    <mergeCell ref="A211:D211"/>
    <mergeCell ref="B212:C212"/>
    <mergeCell ref="A213:D213"/>
    <mergeCell ref="B214:C214"/>
    <mergeCell ref="A215:D215"/>
    <mergeCell ref="A216:F216"/>
    <mergeCell ref="A218:B218"/>
    <mergeCell ref="C218:G218"/>
    <mergeCell ref="A219:B219"/>
    <mergeCell ref="C219:G219"/>
    <mergeCell ref="A220:B220"/>
    <mergeCell ref="C220:G220"/>
    <mergeCell ref="A222:G222"/>
    <mergeCell ref="B224:C224"/>
    <mergeCell ref="B225:C225"/>
    <mergeCell ref="B226:C226"/>
    <mergeCell ref="A227:D227"/>
    <mergeCell ref="A228:F228"/>
    <mergeCell ref="A230:B230"/>
    <mergeCell ref="C230:G230"/>
    <mergeCell ref="A231:B231"/>
    <mergeCell ref="C231:G231"/>
    <mergeCell ref="A232:B232"/>
    <mergeCell ref="C232:G232"/>
    <mergeCell ref="A234:G234"/>
    <mergeCell ref="B236:C236"/>
    <mergeCell ref="B237:C237"/>
    <mergeCell ref="B238:C238"/>
    <mergeCell ref="A239:D239"/>
    <mergeCell ref="B240:C240"/>
    <mergeCell ref="A241:D241"/>
    <mergeCell ref="B242:C242"/>
    <mergeCell ref="A243:D243"/>
    <mergeCell ref="A244:F244"/>
    <mergeCell ref="A246:B246"/>
    <mergeCell ref="C246:G246"/>
    <mergeCell ref="A247:B247"/>
    <mergeCell ref="C247:G247"/>
    <mergeCell ref="A248:B248"/>
    <mergeCell ref="C248:G248"/>
    <mergeCell ref="A250:G250"/>
    <mergeCell ref="B252:C252"/>
    <mergeCell ref="B253:C253"/>
    <mergeCell ref="B254:C254"/>
    <mergeCell ref="A255:D255"/>
    <mergeCell ref="A256:F256"/>
    <mergeCell ref="A258:B258"/>
    <mergeCell ref="C258:G258"/>
    <mergeCell ref="A259:B259"/>
    <mergeCell ref="C259:G259"/>
    <mergeCell ref="A260:B260"/>
    <mergeCell ref="C260:G260"/>
    <mergeCell ref="A262:G262"/>
    <mergeCell ref="B264:C264"/>
    <mergeCell ref="B265:C265"/>
    <mergeCell ref="B266:C266"/>
    <mergeCell ref="A267:D267"/>
    <mergeCell ref="A268:F268"/>
    <mergeCell ref="A270:B270"/>
    <mergeCell ref="C270:G270"/>
    <mergeCell ref="A271:B271"/>
    <mergeCell ref="C271:G271"/>
    <mergeCell ref="A272:B272"/>
    <mergeCell ref="C272:G272"/>
    <mergeCell ref="A274:G274"/>
    <mergeCell ref="B276:C276"/>
    <mergeCell ref="B277:C277"/>
    <mergeCell ref="B278:C278"/>
    <mergeCell ref="A279:D279"/>
    <mergeCell ref="B280:C280"/>
    <mergeCell ref="A281:D281"/>
    <mergeCell ref="B282:C282"/>
    <mergeCell ref="A283:D283"/>
    <mergeCell ref="B284:C284"/>
    <mergeCell ref="A285:D285"/>
    <mergeCell ref="B286:C286"/>
    <mergeCell ref="B287:C287"/>
    <mergeCell ref="B288:C288"/>
    <mergeCell ref="B289:C289"/>
    <mergeCell ref="B290:C290"/>
    <mergeCell ref="B291:C291"/>
    <mergeCell ref="A292:D292"/>
    <mergeCell ref="A293:F293"/>
    <mergeCell ref="A295:B295"/>
    <mergeCell ref="C295:G295"/>
    <mergeCell ref="A296:B296"/>
    <mergeCell ref="C296:G296"/>
    <mergeCell ref="A297:B297"/>
    <mergeCell ref="C297:G297"/>
    <mergeCell ref="A299:G299"/>
    <mergeCell ref="B301:C301"/>
    <mergeCell ref="B302:C302"/>
    <mergeCell ref="B303:C303"/>
    <mergeCell ref="A304:D304"/>
    <mergeCell ref="A305:F305"/>
    <mergeCell ref="A307:B307"/>
    <mergeCell ref="C307:G307"/>
    <mergeCell ref="A308:B308"/>
    <mergeCell ref="C308:G308"/>
    <mergeCell ref="A309:B309"/>
    <mergeCell ref="C309:G309"/>
    <mergeCell ref="A311:G311"/>
    <mergeCell ref="B313:C313"/>
    <mergeCell ref="B314:C314"/>
    <mergeCell ref="B315:C315"/>
    <mergeCell ref="B316:C316"/>
    <mergeCell ref="A317:D317"/>
    <mergeCell ref="B318:C318"/>
    <mergeCell ref="A319:D319"/>
    <mergeCell ref="A320:F320"/>
    <mergeCell ref="A322:B322"/>
    <mergeCell ref="C322:G322"/>
    <mergeCell ref="A323:B323"/>
    <mergeCell ref="C323:G323"/>
    <mergeCell ref="A324:B324"/>
    <mergeCell ref="C324:G324"/>
    <mergeCell ref="A326:G326"/>
    <mergeCell ref="B328:C328"/>
    <mergeCell ref="B329:C329"/>
    <mergeCell ref="B330:C330"/>
    <mergeCell ref="B331:C331"/>
    <mergeCell ref="B332:C332"/>
    <mergeCell ref="A333:D333"/>
    <mergeCell ref="B334:C334"/>
    <mergeCell ref="A335:D335"/>
    <mergeCell ref="A336:F336"/>
    <mergeCell ref="A338:B338"/>
    <mergeCell ref="C338:G338"/>
    <mergeCell ref="A339:B339"/>
    <mergeCell ref="C339:G339"/>
    <mergeCell ref="A340:B340"/>
    <mergeCell ref="C340:G340"/>
    <mergeCell ref="A342:G342"/>
    <mergeCell ref="B344:C344"/>
    <mergeCell ref="B345:C345"/>
    <mergeCell ref="B346:C346"/>
    <mergeCell ref="B347:C347"/>
    <mergeCell ref="A348:D348"/>
    <mergeCell ref="B349:C349"/>
    <mergeCell ref="A350:D350"/>
    <mergeCell ref="B351:C351"/>
    <mergeCell ref="A352:D352"/>
    <mergeCell ref="A353:F353"/>
    <mergeCell ref="A355:B355"/>
    <mergeCell ref="C355:G355"/>
    <mergeCell ref="A356:B356"/>
    <mergeCell ref="C356:G356"/>
    <mergeCell ref="A357:B357"/>
    <mergeCell ref="C357:G357"/>
    <mergeCell ref="A359:G359"/>
    <mergeCell ref="B361:C361"/>
    <mergeCell ref="B362:C362"/>
    <mergeCell ref="B363:C363"/>
    <mergeCell ref="B364:C364"/>
    <mergeCell ref="A365:D365"/>
    <mergeCell ref="B366:C366"/>
    <mergeCell ref="A367:D367"/>
    <mergeCell ref="B368:C368"/>
    <mergeCell ref="A369:D369"/>
    <mergeCell ref="A370:F370"/>
    <mergeCell ref="A372:B372"/>
    <mergeCell ref="C372:G372"/>
    <mergeCell ref="A373:B373"/>
    <mergeCell ref="C373:G373"/>
    <mergeCell ref="A374:B374"/>
    <mergeCell ref="C374:G374"/>
    <mergeCell ref="A376:G376"/>
    <mergeCell ref="B378:C378"/>
    <mergeCell ref="B379:C379"/>
    <mergeCell ref="B380:C380"/>
    <mergeCell ref="B381:C381"/>
    <mergeCell ref="A382:D382"/>
    <mergeCell ref="B383:C383"/>
    <mergeCell ref="A384:D384"/>
    <mergeCell ref="A385:F385"/>
    <mergeCell ref="A387:B387"/>
    <mergeCell ref="C387:G387"/>
    <mergeCell ref="A388:B388"/>
    <mergeCell ref="C388:G388"/>
    <mergeCell ref="A389:B389"/>
    <mergeCell ref="C389:G389"/>
    <mergeCell ref="A391:G391"/>
    <mergeCell ref="B393:C393"/>
    <mergeCell ref="B394:C394"/>
    <mergeCell ref="B395:C395"/>
    <mergeCell ref="A396:D396"/>
    <mergeCell ref="B397:C397"/>
    <mergeCell ref="A398:D398"/>
    <mergeCell ref="B399:C399"/>
    <mergeCell ref="A400:D400"/>
    <mergeCell ref="A401:F401"/>
    <mergeCell ref="A403:B403"/>
    <mergeCell ref="C403:G403"/>
    <mergeCell ref="A404:B404"/>
    <mergeCell ref="C404:G404"/>
    <mergeCell ref="A405:B405"/>
    <mergeCell ref="C405:G405"/>
    <mergeCell ref="A407:G407"/>
    <mergeCell ref="B409:C409"/>
    <mergeCell ref="B410:C410"/>
    <mergeCell ref="B411:C411"/>
    <mergeCell ref="A412:D412"/>
    <mergeCell ref="B413:C413"/>
    <mergeCell ref="A414:D414"/>
    <mergeCell ref="B415:C415"/>
    <mergeCell ref="A416:D416"/>
    <mergeCell ref="A417:F417"/>
    <mergeCell ref="A419:B419"/>
    <mergeCell ref="C419:G419"/>
    <mergeCell ref="A420:B420"/>
    <mergeCell ref="C420:G420"/>
    <mergeCell ref="A421:B421"/>
    <mergeCell ref="C421:G421"/>
    <mergeCell ref="A423:G423"/>
    <mergeCell ref="B425:C425"/>
    <mergeCell ref="B426:C426"/>
    <mergeCell ref="B427:C427"/>
    <mergeCell ref="A428:D428"/>
    <mergeCell ref="B429:C429"/>
    <mergeCell ref="A430:D430"/>
    <mergeCell ref="A431:F431"/>
    <mergeCell ref="A433:B433"/>
    <mergeCell ref="C433:G433"/>
    <mergeCell ref="A434:B434"/>
    <mergeCell ref="C434:G434"/>
    <mergeCell ref="A435:B435"/>
    <mergeCell ref="C435:G435"/>
    <mergeCell ref="A437:G437"/>
    <mergeCell ref="B439:C439"/>
    <mergeCell ref="B440:C440"/>
    <mergeCell ref="B441:C441"/>
    <mergeCell ref="A442:D442"/>
    <mergeCell ref="A443:F443"/>
    <mergeCell ref="A445:B445"/>
    <mergeCell ref="C445:G445"/>
    <mergeCell ref="A446:B446"/>
    <mergeCell ref="C446:G446"/>
    <mergeCell ref="A447:B447"/>
    <mergeCell ref="C447:G447"/>
    <mergeCell ref="A449:G449"/>
    <mergeCell ref="B451:C451"/>
    <mergeCell ref="B452:C452"/>
    <mergeCell ref="B453:C453"/>
    <mergeCell ref="A454:D454"/>
    <mergeCell ref="A455:F455"/>
    <mergeCell ref="A457:B457"/>
    <mergeCell ref="C457:G457"/>
    <mergeCell ref="A458:B458"/>
    <mergeCell ref="C458:G458"/>
    <mergeCell ref="A459:B459"/>
    <mergeCell ref="C459:G459"/>
    <mergeCell ref="A461:G461"/>
    <mergeCell ref="B463:C463"/>
    <mergeCell ref="B464:C464"/>
    <mergeCell ref="B465:C465"/>
    <mergeCell ref="A466:D466"/>
    <mergeCell ref="B467:C467"/>
    <mergeCell ref="A468:D468"/>
    <mergeCell ref="B469:C469"/>
    <mergeCell ref="A470:D470"/>
    <mergeCell ref="A471:F471"/>
    <mergeCell ref="A473:B473"/>
    <mergeCell ref="C473:G473"/>
    <mergeCell ref="A474:B474"/>
    <mergeCell ref="C474:G474"/>
    <mergeCell ref="A475:B475"/>
    <mergeCell ref="C475:G475"/>
    <mergeCell ref="A477:G477"/>
    <mergeCell ref="B479:C479"/>
    <mergeCell ref="B480:C480"/>
    <mergeCell ref="B481:C481"/>
    <mergeCell ref="A482:D482"/>
    <mergeCell ref="A483:F483"/>
    <mergeCell ref="A485:B485"/>
    <mergeCell ref="C485:G485"/>
    <mergeCell ref="A486:B486"/>
    <mergeCell ref="C486:G486"/>
    <mergeCell ref="A487:B487"/>
    <mergeCell ref="C487:G487"/>
    <mergeCell ref="A489:G489"/>
    <mergeCell ref="B491:C491"/>
    <mergeCell ref="B492:C492"/>
    <mergeCell ref="B493:C493"/>
    <mergeCell ref="A494:D494"/>
    <mergeCell ref="A495:F495"/>
    <mergeCell ref="A497:B497"/>
    <mergeCell ref="C497:G497"/>
    <mergeCell ref="A498:B498"/>
    <mergeCell ref="C498:G498"/>
    <mergeCell ref="A499:B499"/>
    <mergeCell ref="C499:G499"/>
    <mergeCell ref="A501:G501"/>
    <mergeCell ref="B503:C503"/>
    <mergeCell ref="B504:C504"/>
    <mergeCell ref="B505:C505"/>
    <mergeCell ref="A506:D506"/>
    <mergeCell ref="B507:C507"/>
    <mergeCell ref="A508:D508"/>
    <mergeCell ref="A509:F509"/>
    <mergeCell ref="A511:B511"/>
    <mergeCell ref="C511:G511"/>
    <mergeCell ref="A512:B512"/>
    <mergeCell ref="C512:G512"/>
    <mergeCell ref="A513:B513"/>
    <mergeCell ref="C513:G513"/>
    <mergeCell ref="A515:G515"/>
    <mergeCell ref="B517:C517"/>
    <mergeCell ref="B518:C518"/>
    <mergeCell ref="B519:C519"/>
    <mergeCell ref="A520:D520"/>
    <mergeCell ref="A521:F521"/>
    <mergeCell ref="A523:B523"/>
    <mergeCell ref="C523:G523"/>
    <mergeCell ref="A524:B524"/>
    <mergeCell ref="C524:G524"/>
    <mergeCell ref="A525:B525"/>
    <mergeCell ref="C525:G525"/>
    <mergeCell ref="A527:G527"/>
    <mergeCell ref="B529:C529"/>
    <mergeCell ref="B530:C530"/>
    <mergeCell ref="B531:C531"/>
    <mergeCell ref="A532:D532"/>
    <mergeCell ref="A533:F533"/>
    <mergeCell ref="A535:B535"/>
    <mergeCell ref="C535:G535"/>
    <mergeCell ref="A536:B536"/>
    <mergeCell ref="C536:G536"/>
    <mergeCell ref="A537:B537"/>
    <mergeCell ref="C537:G537"/>
    <mergeCell ref="A539:G539"/>
    <mergeCell ref="B541:C541"/>
    <mergeCell ref="B542:C542"/>
    <mergeCell ref="B543:C543"/>
    <mergeCell ref="A544:D544"/>
    <mergeCell ref="B545:C545"/>
    <mergeCell ref="A546:D546"/>
    <mergeCell ref="A547:F547"/>
    <mergeCell ref="A549:B549"/>
    <mergeCell ref="C549:G549"/>
    <mergeCell ref="A550:B550"/>
    <mergeCell ref="C550:G550"/>
    <mergeCell ref="A551:B551"/>
    <mergeCell ref="C551:G551"/>
    <mergeCell ref="A553:G553"/>
    <mergeCell ref="B555:C555"/>
    <mergeCell ref="B556:C556"/>
    <mergeCell ref="B557:C557"/>
    <mergeCell ref="A558:D558"/>
    <mergeCell ref="A559:F559"/>
    <mergeCell ref="A561:B561"/>
    <mergeCell ref="C561:G561"/>
    <mergeCell ref="A562:B562"/>
    <mergeCell ref="C562:G562"/>
    <mergeCell ref="A563:B563"/>
    <mergeCell ref="C563:G563"/>
    <mergeCell ref="A565:G565"/>
    <mergeCell ref="B567:C567"/>
    <mergeCell ref="B568:C568"/>
    <mergeCell ref="B569:C569"/>
    <mergeCell ref="A570:D570"/>
    <mergeCell ref="B571:C571"/>
    <mergeCell ref="A572:D572"/>
    <mergeCell ref="B573:C573"/>
    <mergeCell ref="A574:D574"/>
    <mergeCell ref="B575:C575"/>
    <mergeCell ref="A576:D576"/>
    <mergeCell ref="A577:F577"/>
    <mergeCell ref="A579:B579"/>
    <mergeCell ref="C579:G579"/>
    <mergeCell ref="A580:B580"/>
    <mergeCell ref="C580:G580"/>
    <mergeCell ref="A581:B581"/>
    <mergeCell ref="C581:G581"/>
    <mergeCell ref="A583:G583"/>
    <mergeCell ref="B585:C585"/>
    <mergeCell ref="B586:C586"/>
    <mergeCell ref="B587:C587"/>
    <mergeCell ref="A588:D588"/>
    <mergeCell ref="B589:C589"/>
    <mergeCell ref="A590:D590"/>
    <mergeCell ref="A591:F591"/>
    <mergeCell ref="A593:B593"/>
    <mergeCell ref="C593:G593"/>
    <mergeCell ref="A594:B594"/>
    <mergeCell ref="C594:G594"/>
    <mergeCell ref="A595:B595"/>
    <mergeCell ref="C595:G595"/>
    <mergeCell ref="A597:G597"/>
    <mergeCell ref="B599:C599"/>
    <mergeCell ref="B600:C600"/>
    <mergeCell ref="B601:C601"/>
    <mergeCell ref="A602:D602"/>
    <mergeCell ref="B603:C603"/>
    <mergeCell ref="A604:D604"/>
    <mergeCell ref="B605:C605"/>
    <mergeCell ref="A606:D606"/>
    <mergeCell ref="A607:F607"/>
    <mergeCell ref="A609:B609"/>
    <mergeCell ref="C609:G609"/>
    <mergeCell ref="A610:B610"/>
    <mergeCell ref="C610:G610"/>
    <mergeCell ref="A611:B611"/>
    <mergeCell ref="C611:G611"/>
    <mergeCell ref="A613:G613"/>
    <mergeCell ref="B615:C615"/>
    <mergeCell ref="B616:C616"/>
    <mergeCell ref="B617:C617"/>
    <mergeCell ref="A618:D618"/>
    <mergeCell ref="B619:C619"/>
    <mergeCell ref="A620:D620"/>
    <mergeCell ref="B621:C621"/>
    <mergeCell ref="A622:D622"/>
    <mergeCell ref="B623:C623"/>
    <mergeCell ref="A624:D624"/>
    <mergeCell ref="B625:C625"/>
    <mergeCell ref="A626:D626"/>
    <mergeCell ref="B627:C627"/>
    <mergeCell ref="A628:D628"/>
    <mergeCell ref="B629:C629"/>
    <mergeCell ref="A630:D630"/>
    <mergeCell ref="A631:F631"/>
    <mergeCell ref="A633:B633"/>
    <mergeCell ref="C633:G633"/>
    <mergeCell ref="A634:B634"/>
    <mergeCell ref="C634:G634"/>
    <mergeCell ref="A635:B635"/>
    <mergeCell ref="C635:G635"/>
    <mergeCell ref="A637:G637"/>
    <mergeCell ref="B639:C639"/>
    <mergeCell ref="B640:C640"/>
    <mergeCell ref="B641:C641"/>
    <mergeCell ref="A642:D642"/>
    <mergeCell ref="B643:C643"/>
    <mergeCell ref="A644:D644"/>
    <mergeCell ref="B645:C645"/>
    <mergeCell ref="A646:D646"/>
    <mergeCell ref="B647:C647"/>
    <mergeCell ref="A648:D648"/>
    <mergeCell ref="B649:C649"/>
    <mergeCell ref="A650:D650"/>
    <mergeCell ref="B651:C651"/>
    <mergeCell ref="A652:D652"/>
    <mergeCell ref="B653:C653"/>
    <mergeCell ref="A654:D654"/>
    <mergeCell ref="B655:C655"/>
    <mergeCell ref="A656:D656"/>
    <mergeCell ref="A657:F657"/>
    <mergeCell ref="A659:B659"/>
    <mergeCell ref="C659:G659"/>
    <mergeCell ref="A660:B660"/>
    <mergeCell ref="C660:G660"/>
    <mergeCell ref="A661:B661"/>
    <mergeCell ref="C661:G661"/>
    <mergeCell ref="A663:G663"/>
    <mergeCell ref="B665:C665"/>
    <mergeCell ref="B666:C666"/>
    <mergeCell ref="B667:C667"/>
    <mergeCell ref="A668:D668"/>
    <mergeCell ref="A669:F669"/>
    <mergeCell ref="A671:B671"/>
    <mergeCell ref="C671:G671"/>
    <mergeCell ref="A672:B672"/>
    <mergeCell ref="C672:G672"/>
    <mergeCell ref="A673:B673"/>
    <mergeCell ref="C673:G673"/>
    <mergeCell ref="A675:G675"/>
    <mergeCell ref="B677:C677"/>
    <mergeCell ref="B678:C678"/>
    <mergeCell ref="B679:C679"/>
    <mergeCell ref="A680:D680"/>
    <mergeCell ref="A681:F681"/>
    <mergeCell ref="A683:B683"/>
    <mergeCell ref="C683:G683"/>
    <mergeCell ref="A684:B684"/>
    <mergeCell ref="C684:G684"/>
    <mergeCell ref="A685:B685"/>
    <mergeCell ref="C685:G685"/>
    <mergeCell ref="A687:G687"/>
    <mergeCell ref="B689:C689"/>
    <mergeCell ref="B690:C690"/>
    <mergeCell ref="B691:C691"/>
    <mergeCell ref="A692:D692"/>
    <mergeCell ref="A693:F693"/>
    <mergeCell ref="A695:B695"/>
    <mergeCell ref="C695:G695"/>
    <mergeCell ref="A696:B696"/>
    <mergeCell ref="C696:G696"/>
    <mergeCell ref="A697:B697"/>
    <mergeCell ref="C697:G697"/>
    <mergeCell ref="A699:G699"/>
    <mergeCell ref="B701:C701"/>
    <mergeCell ref="B702:C702"/>
    <mergeCell ref="B703:C703"/>
    <mergeCell ref="A704:D704"/>
    <mergeCell ref="A705:F705"/>
    <mergeCell ref="A707:B707"/>
    <mergeCell ref="C707:G707"/>
    <mergeCell ref="A708:B708"/>
    <mergeCell ref="C708:G708"/>
    <mergeCell ref="A709:B709"/>
    <mergeCell ref="C709:G709"/>
    <mergeCell ref="A711:G711"/>
    <mergeCell ref="B713:C713"/>
    <mergeCell ref="B714:C714"/>
    <mergeCell ref="B715:C715"/>
    <mergeCell ref="A716:D716"/>
    <mergeCell ref="A717:F717"/>
    <mergeCell ref="A719:B719"/>
    <mergeCell ref="C719:G719"/>
    <mergeCell ref="A720:B720"/>
    <mergeCell ref="C720:G720"/>
    <mergeCell ref="A721:B721"/>
    <mergeCell ref="C721:G721"/>
    <mergeCell ref="A723:G723"/>
    <mergeCell ref="B725:C725"/>
    <mergeCell ref="B726:C726"/>
    <mergeCell ref="B727:C727"/>
    <mergeCell ref="A728:D728"/>
    <mergeCell ref="B729:C729"/>
    <mergeCell ref="A730:D730"/>
    <mergeCell ref="B731:C731"/>
    <mergeCell ref="A732:D732"/>
    <mergeCell ref="B733:C733"/>
    <mergeCell ref="A734:D734"/>
    <mergeCell ref="B735:C735"/>
    <mergeCell ref="A736:D736"/>
    <mergeCell ref="A737:F737"/>
    <mergeCell ref="A739:B739"/>
    <mergeCell ref="C739:G739"/>
    <mergeCell ref="A740:B740"/>
    <mergeCell ref="C740:G740"/>
    <mergeCell ref="A741:B741"/>
    <mergeCell ref="C741:G741"/>
    <mergeCell ref="A743:G743"/>
    <mergeCell ref="B745:C745"/>
    <mergeCell ref="B746:C746"/>
    <mergeCell ref="B747:C747"/>
    <mergeCell ref="A748:D748"/>
    <mergeCell ref="A749:F749"/>
    <mergeCell ref="A751:B751"/>
    <mergeCell ref="C751:G751"/>
    <mergeCell ref="A752:B752"/>
    <mergeCell ref="C752:G752"/>
    <mergeCell ref="A753:B753"/>
    <mergeCell ref="C753:G753"/>
    <mergeCell ref="A755:G755"/>
    <mergeCell ref="B757:C757"/>
    <mergeCell ref="B758:C758"/>
    <mergeCell ref="B759:C759"/>
    <mergeCell ref="B760:C760"/>
    <mergeCell ref="A761:D761"/>
    <mergeCell ref="A762:F762"/>
    <mergeCell ref="A764:B764"/>
    <mergeCell ref="C764:G764"/>
    <mergeCell ref="A765:B765"/>
    <mergeCell ref="C765:G765"/>
    <mergeCell ref="A766:B766"/>
    <mergeCell ref="C766:G766"/>
    <mergeCell ref="A768:G768"/>
    <mergeCell ref="B770:C770"/>
    <mergeCell ref="B771:C771"/>
    <mergeCell ref="B772:C772"/>
    <mergeCell ref="A773:D773"/>
    <mergeCell ref="B774:C774"/>
    <mergeCell ref="A775:D775"/>
    <mergeCell ref="B776:C776"/>
    <mergeCell ref="A777:D777"/>
    <mergeCell ref="A778:F778"/>
    <mergeCell ref="A780:B780"/>
    <mergeCell ref="C780:G780"/>
    <mergeCell ref="A781:B781"/>
    <mergeCell ref="C781:G781"/>
    <mergeCell ref="A782:B782"/>
    <mergeCell ref="C782:G782"/>
    <mergeCell ref="A784:G784"/>
    <mergeCell ref="B786:C786"/>
    <mergeCell ref="B787:C787"/>
    <mergeCell ref="B788:C788"/>
    <mergeCell ref="A789:D789"/>
    <mergeCell ref="B790:C790"/>
    <mergeCell ref="A791:D791"/>
    <mergeCell ref="B792:C792"/>
    <mergeCell ref="A793:D793"/>
    <mergeCell ref="A794:F794"/>
    <mergeCell ref="A796:B796"/>
    <mergeCell ref="C796:G796"/>
    <mergeCell ref="A797:B797"/>
    <mergeCell ref="C797:G797"/>
    <mergeCell ref="A798:B798"/>
    <mergeCell ref="C798:G798"/>
    <mergeCell ref="A800:G800"/>
    <mergeCell ref="B802:C802"/>
    <mergeCell ref="B803:C803"/>
    <mergeCell ref="B804:C804"/>
    <mergeCell ref="A805:D805"/>
    <mergeCell ref="A806:F806"/>
    <mergeCell ref="A808:B808"/>
    <mergeCell ref="C808:G808"/>
    <mergeCell ref="A809:B809"/>
    <mergeCell ref="C809:G809"/>
    <mergeCell ref="A810:B810"/>
    <mergeCell ref="C810:G810"/>
    <mergeCell ref="A812:G812"/>
    <mergeCell ref="B814:C814"/>
    <mergeCell ref="B815:C815"/>
    <mergeCell ref="B816:C816"/>
    <mergeCell ref="A817:D817"/>
    <mergeCell ref="A818:F818"/>
    <mergeCell ref="A820:B820"/>
    <mergeCell ref="C820:G820"/>
    <mergeCell ref="A821:B821"/>
    <mergeCell ref="C821:G821"/>
    <mergeCell ref="A822:B822"/>
    <mergeCell ref="C822:G822"/>
    <mergeCell ref="A824:G824"/>
    <mergeCell ref="B826:C826"/>
    <mergeCell ref="B827:C827"/>
    <mergeCell ref="B828:C828"/>
    <mergeCell ref="A829:D829"/>
    <mergeCell ref="A830:F830"/>
    <mergeCell ref="A832:B832"/>
    <mergeCell ref="C832:G832"/>
    <mergeCell ref="A833:B833"/>
    <mergeCell ref="C833:G833"/>
    <mergeCell ref="A834:B834"/>
    <mergeCell ref="C834:G834"/>
    <mergeCell ref="A836:G836"/>
    <mergeCell ref="B838:C838"/>
    <mergeCell ref="B839:C839"/>
    <mergeCell ref="B840:C840"/>
    <mergeCell ref="A841:D841"/>
    <mergeCell ref="B842:C842"/>
    <mergeCell ref="A843:D843"/>
    <mergeCell ref="B844:C844"/>
    <mergeCell ref="A845:D845"/>
    <mergeCell ref="A846:F846"/>
    <mergeCell ref="A848:B848"/>
    <mergeCell ref="C848:G848"/>
    <mergeCell ref="A849:B849"/>
    <mergeCell ref="C849:G849"/>
    <mergeCell ref="A850:B850"/>
    <mergeCell ref="C850:G850"/>
    <mergeCell ref="A852:G852"/>
    <mergeCell ref="B854:C854"/>
    <mergeCell ref="B855:C855"/>
    <mergeCell ref="B856:C856"/>
    <mergeCell ref="A857:D857"/>
    <mergeCell ref="A858:F858"/>
    <mergeCell ref="A860:B860"/>
    <mergeCell ref="C860:G860"/>
    <mergeCell ref="A861:B861"/>
    <mergeCell ref="C861:G861"/>
    <mergeCell ref="A862:B862"/>
    <mergeCell ref="C862:G862"/>
    <mergeCell ref="A864:G864"/>
    <mergeCell ref="B866:C866"/>
    <mergeCell ref="B867:C867"/>
    <mergeCell ref="B868:C868"/>
    <mergeCell ref="A869:D869"/>
    <mergeCell ref="A870:F870"/>
    <mergeCell ref="A872:B872"/>
    <mergeCell ref="C872:G872"/>
    <mergeCell ref="A873:B873"/>
    <mergeCell ref="C873:G873"/>
    <mergeCell ref="A874:B874"/>
    <mergeCell ref="C874:G874"/>
    <mergeCell ref="A876:G876"/>
    <mergeCell ref="B878:C878"/>
    <mergeCell ref="B879:C879"/>
    <mergeCell ref="B880:C880"/>
    <mergeCell ref="A881:D881"/>
    <mergeCell ref="B882:C882"/>
    <mergeCell ref="A883:D883"/>
    <mergeCell ref="A884:F884"/>
    <mergeCell ref="A886:B886"/>
    <mergeCell ref="C886:G886"/>
    <mergeCell ref="A887:B887"/>
    <mergeCell ref="C887:G887"/>
    <mergeCell ref="A888:B888"/>
    <mergeCell ref="C888:G888"/>
    <mergeCell ref="A890:G890"/>
    <mergeCell ref="B892:C892"/>
    <mergeCell ref="B893:C893"/>
    <mergeCell ref="B894:C894"/>
    <mergeCell ref="A895:D895"/>
    <mergeCell ref="A896:F896"/>
    <mergeCell ref="A898:B898"/>
    <mergeCell ref="C898:G898"/>
    <mergeCell ref="A899:B899"/>
    <mergeCell ref="C899:G899"/>
    <mergeCell ref="A900:B900"/>
    <mergeCell ref="C900:G900"/>
    <mergeCell ref="A902:G902"/>
    <mergeCell ref="B904:C904"/>
    <mergeCell ref="B905:C905"/>
    <mergeCell ref="B906:C906"/>
    <mergeCell ref="A907:D907"/>
    <mergeCell ref="A908:F908"/>
    <mergeCell ref="A910:B910"/>
    <mergeCell ref="C910:G910"/>
    <mergeCell ref="A911:B911"/>
    <mergeCell ref="C911:G911"/>
    <mergeCell ref="A912:B912"/>
    <mergeCell ref="C912:G912"/>
    <mergeCell ref="A914:G914"/>
    <mergeCell ref="B916:C916"/>
    <mergeCell ref="B917:C917"/>
    <mergeCell ref="B918:C918"/>
    <mergeCell ref="A919:D919"/>
    <mergeCell ref="B920:C920"/>
    <mergeCell ref="A921:D921"/>
    <mergeCell ref="A922:F922"/>
    <mergeCell ref="A924:B924"/>
    <mergeCell ref="C924:G924"/>
    <mergeCell ref="A925:B925"/>
    <mergeCell ref="C925:G925"/>
    <mergeCell ref="A926:B926"/>
    <mergeCell ref="C926:G926"/>
    <mergeCell ref="A928:G928"/>
    <mergeCell ref="B930:C930"/>
    <mergeCell ref="B931:C931"/>
    <mergeCell ref="B932:C932"/>
    <mergeCell ref="A933:D933"/>
    <mergeCell ref="A934:F934"/>
    <mergeCell ref="A936:B936"/>
    <mergeCell ref="C936:G936"/>
    <mergeCell ref="A937:B937"/>
    <mergeCell ref="C937:G937"/>
    <mergeCell ref="A938:B938"/>
    <mergeCell ref="C938:G938"/>
    <mergeCell ref="A940:G940"/>
    <mergeCell ref="B942:C942"/>
    <mergeCell ref="B943:C943"/>
    <mergeCell ref="B944:C944"/>
    <mergeCell ref="A945:D945"/>
    <mergeCell ref="B946:C946"/>
    <mergeCell ref="A947:D947"/>
    <mergeCell ref="B948:C948"/>
    <mergeCell ref="A949:D949"/>
    <mergeCell ref="B950:C950"/>
    <mergeCell ref="A951:D951"/>
    <mergeCell ref="A952:F952"/>
    <mergeCell ref="A954:B954"/>
    <mergeCell ref="C954:G954"/>
    <mergeCell ref="A955:B955"/>
    <mergeCell ref="C955:G955"/>
    <mergeCell ref="A956:B956"/>
    <mergeCell ref="C956:G956"/>
    <mergeCell ref="A958:G958"/>
    <mergeCell ref="B960:C960"/>
    <mergeCell ref="B961:C961"/>
    <mergeCell ref="B962:C962"/>
    <mergeCell ref="A963:D963"/>
    <mergeCell ref="B964:C964"/>
    <mergeCell ref="A965:D965"/>
    <mergeCell ref="A966:F966"/>
    <mergeCell ref="A968:B968"/>
    <mergeCell ref="C968:G968"/>
    <mergeCell ref="A969:B969"/>
    <mergeCell ref="C969:G969"/>
    <mergeCell ref="A970:B970"/>
    <mergeCell ref="C970:G970"/>
    <mergeCell ref="A972:G972"/>
    <mergeCell ref="B974:C974"/>
    <mergeCell ref="B975:C975"/>
    <mergeCell ref="B976:C976"/>
    <mergeCell ref="A977:D977"/>
    <mergeCell ref="B978:C978"/>
    <mergeCell ref="A979:D979"/>
    <mergeCell ref="B980:C980"/>
    <mergeCell ref="A981:D981"/>
    <mergeCell ref="A982:F982"/>
    <mergeCell ref="A984:B984"/>
    <mergeCell ref="C984:G984"/>
    <mergeCell ref="A985:B985"/>
    <mergeCell ref="C985:G985"/>
    <mergeCell ref="A986:B986"/>
    <mergeCell ref="C986:G986"/>
    <mergeCell ref="A988:G988"/>
    <mergeCell ref="B990:C990"/>
    <mergeCell ref="B991:C991"/>
    <mergeCell ref="B992:C992"/>
    <mergeCell ref="A993:D993"/>
    <mergeCell ref="B994:C994"/>
    <mergeCell ref="A995:D995"/>
    <mergeCell ref="B996:C996"/>
    <mergeCell ref="A997:D997"/>
    <mergeCell ref="B998:C998"/>
    <mergeCell ref="A999:D999"/>
    <mergeCell ref="B1000:C1000"/>
    <mergeCell ref="A1001:D1001"/>
    <mergeCell ref="B1002:C1002"/>
    <mergeCell ref="A1003:D1003"/>
    <mergeCell ref="B1004:C1004"/>
    <mergeCell ref="A1005:D1005"/>
    <mergeCell ref="A1006:F1006"/>
    <mergeCell ref="A1008:B1008"/>
    <mergeCell ref="C1008:G1008"/>
    <mergeCell ref="A1009:B1009"/>
    <mergeCell ref="C1009:G1009"/>
    <mergeCell ref="A1010:B1010"/>
    <mergeCell ref="C1010:G1010"/>
    <mergeCell ref="A1012:G1012"/>
    <mergeCell ref="B1014:C1014"/>
    <mergeCell ref="B1015:C1015"/>
    <mergeCell ref="B1016:C1016"/>
    <mergeCell ref="A1017:D1017"/>
    <mergeCell ref="B1018:C1018"/>
    <mergeCell ref="A1019:D1019"/>
    <mergeCell ref="B1020:C1020"/>
    <mergeCell ref="A1021:D1021"/>
    <mergeCell ref="B1022:C1022"/>
    <mergeCell ref="A1023:D1023"/>
    <mergeCell ref="B1024:C1024"/>
    <mergeCell ref="A1025:D1025"/>
    <mergeCell ref="B1026:C1026"/>
    <mergeCell ref="A1027:D1027"/>
    <mergeCell ref="B1028:C1028"/>
    <mergeCell ref="A1029:D1029"/>
    <mergeCell ref="A1030:F1030"/>
    <mergeCell ref="A1032:B1032"/>
    <mergeCell ref="C1032:G1032"/>
    <mergeCell ref="A1033:B1033"/>
    <mergeCell ref="C1033:G1033"/>
    <mergeCell ref="A1034:B1034"/>
    <mergeCell ref="C1034:G1034"/>
    <mergeCell ref="A1036:G1036"/>
    <mergeCell ref="B1038:C1038"/>
    <mergeCell ref="B1039:C1039"/>
    <mergeCell ref="B1040:C1040"/>
    <mergeCell ref="A1041:D1041"/>
    <mergeCell ref="A1042:F1042"/>
    <mergeCell ref="A1044:B1044"/>
    <mergeCell ref="C1044:G1044"/>
    <mergeCell ref="A1045:B1045"/>
    <mergeCell ref="C1045:G1045"/>
    <mergeCell ref="A1046:B1046"/>
    <mergeCell ref="C1046:G1046"/>
    <mergeCell ref="A1048:G1048"/>
    <mergeCell ref="B1050:C1050"/>
    <mergeCell ref="B1051:C1051"/>
    <mergeCell ref="B1052:C1052"/>
    <mergeCell ref="A1053:D1053"/>
    <mergeCell ref="A1054:F1054"/>
    <mergeCell ref="A1056:B1056"/>
    <mergeCell ref="C1056:G1056"/>
    <mergeCell ref="A1057:B1057"/>
    <mergeCell ref="C1057:G1057"/>
    <mergeCell ref="A1058:B1058"/>
    <mergeCell ref="C1058:G1058"/>
    <mergeCell ref="A1060:G1060"/>
    <mergeCell ref="B1062:C1062"/>
    <mergeCell ref="B1063:C1063"/>
    <mergeCell ref="B1064:C1064"/>
    <mergeCell ref="A1065:D1065"/>
    <mergeCell ref="A1066:F1066"/>
    <mergeCell ref="A1068:B1068"/>
    <mergeCell ref="C1068:G1068"/>
    <mergeCell ref="A1069:B1069"/>
    <mergeCell ref="C1069:G1069"/>
    <mergeCell ref="A1070:B1070"/>
    <mergeCell ref="C1070:G1070"/>
    <mergeCell ref="A1072:G1072"/>
    <mergeCell ref="B1074:C1074"/>
    <mergeCell ref="B1075:C1075"/>
    <mergeCell ref="B1076:C1076"/>
    <mergeCell ref="A1077:D1077"/>
    <mergeCell ref="A1078:F1078"/>
    <mergeCell ref="A1080:B1080"/>
    <mergeCell ref="C1080:G1080"/>
    <mergeCell ref="A1081:B1081"/>
    <mergeCell ref="C1081:G1081"/>
    <mergeCell ref="A1082:B1082"/>
    <mergeCell ref="C1082:G1082"/>
    <mergeCell ref="A1084:G1084"/>
    <mergeCell ref="B1086:C1086"/>
    <mergeCell ref="B1087:C1087"/>
    <mergeCell ref="B1088:C1088"/>
    <mergeCell ref="A1089:D1089"/>
    <mergeCell ref="A1090:F1090"/>
    <mergeCell ref="A1092:B1092"/>
    <mergeCell ref="C1092:G1092"/>
    <mergeCell ref="A1093:B1093"/>
    <mergeCell ref="C1093:G1093"/>
    <mergeCell ref="A1094:B1094"/>
    <mergeCell ref="C1094:G1094"/>
    <mergeCell ref="A1096:G1096"/>
    <mergeCell ref="B1098:C1098"/>
    <mergeCell ref="B1099:C1099"/>
    <mergeCell ref="B1100:C1100"/>
    <mergeCell ref="A1101:D1101"/>
    <mergeCell ref="B1102:C1102"/>
    <mergeCell ref="A1103:D1103"/>
    <mergeCell ref="B1104:C1104"/>
    <mergeCell ref="A1105:D1105"/>
    <mergeCell ref="B1106:C1106"/>
    <mergeCell ref="A1107:D1107"/>
    <mergeCell ref="B1108:C1108"/>
    <mergeCell ref="A1109:D1109"/>
    <mergeCell ref="A1110:F1110"/>
    <mergeCell ref="A1112:B1112"/>
    <mergeCell ref="C1112:G1112"/>
    <mergeCell ref="A1113:B1113"/>
    <mergeCell ref="C1113:G1113"/>
    <mergeCell ref="A1114:B1114"/>
    <mergeCell ref="C1114:G1114"/>
    <mergeCell ref="A1116:G1116"/>
    <mergeCell ref="B1118:C1118"/>
    <mergeCell ref="B1119:C1119"/>
    <mergeCell ref="B1120:C1120"/>
    <mergeCell ref="A1121:D1121"/>
    <mergeCell ref="A1122:F1122"/>
    <mergeCell ref="A1124:B1124"/>
    <mergeCell ref="C1124:G1124"/>
    <mergeCell ref="A1125:B1125"/>
    <mergeCell ref="C1125:G1125"/>
    <mergeCell ref="A1126:B1126"/>
    <mergeCell ref="C1126:G1126"/>
    <mergeCell ref="A1128:G1128"/>
    <mergeCell ref="B1130:C1130"/>
    <mergeCell ref="B1131:C1131"/>
    <mergeCell ref="B1132:C1132"/>
    <mergeCell ref="B1133:C1133"/>
    <mergeCell ref="A1134:D1134"/>
    <mergeCell ref="A1135:F1135"/>
    <mergeCell ref="A1137:B1137"/>
    <mergeCell ref="C1137:G1137"/>
    <mergeCell ref="A1138:B1138"/>
    <mergeCell ref="C1138:G1138"/>
    <mergeCell ref="A1139:B1139"/>
    <mergeCell ref="C1139:G1139"/>
    <mergeCell ref="A1141:G1141"/>
    <mergeCell ref="B1143:C1143"/>
    <mergeCell ref="B1144:C1144"/>
    <mergeCell ref="B1145:C1145"/>
    <mergeCell ref="A1146:D1146"/>
    <mergeCell ref="B1147:C1147"/>
    <mergeCell ref="A1148:D1148"/>
    <mergeCell ref="B1149:C1149"/>
    <mergeCell ref="A1150:D1150"/>
    <mergeCell ref="A1151:F1151"/>
    <mergeCell ref="A1153:B1153"/>
    <mergeCell ref="C1153:G1153"/>
    <mergeCell ref="A1154:B1154"/>
    <mergeCell ref="C1154:G1154"/>
    <mergeCell ref="A1155:B1155"/>
    <mergeCell ref="C1155:G1155"/>
    <mergeCell ref="A1157:G1157"/>
    <mergeCell ref="B1159:C1159"/>
    <mergeCell ref="B1160:C1160"/>
    <mergeCell ref="B1161:C1161"/>
    <mergeCell ref="A1162:D1162"/>
    <mergeCell ref="B1163:C1163"/>
    <mergeCell ref="A1164:D1164"/>
    <mergeCell ref="B1165:C1165"/>
    <mergeCell ref="A1166:D1166"/>
    <mergeCell ref="A1167:F1167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&amp;R&amp;C&amp;"Times New Roman,�������"&amp;72
&amp;100
��������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15.28" customWidth="1"/>
    <col min="3" max="3" width="57.30" customWidth="1"/>
    <col min="4" max="12" width="19.10" customWidth="1"/>
  </cols>
  <sheetData>
    <row r="1" ht="15" customHeight="1">
</row>
    <row r="2" ht="25" customHeight="1">
      <c r="A2" s="6" t="s">
        <v>625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5" customHeight="1">
</row>
    <row r="4" ht="25" customHeight="1">
      <c r="A4" s="6" t="s">
        <v>626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25" customHeight="1">
</row>
    <row r="6" ht="50" customHeight="1">
      <c r="A6" s="13" t="s">
        <v>241</v>
      </c>
      <c r="B6" s="13" t="s">
        <v>40</v>
      </c>
      <c r="C6" s="13" t="s">
        <v>627</v>
      </c>
      <c r="D6" s="13" t="s">
        <v>628</v>
      </c>
      <c r="E6" s="13"/>
      <c r="F6" s="13"/>
      <c r="G6" s="13" t="s">
        <v>629</v>
      </c>
      <c r="H6" s="13"/>
      <c r="I6" s="13"/>
      <c r="J6" s="13" t="s">
        <v>630</v>
      </c>
      <c r="K6" s="13"/>
      <c r="L6" s="13"/>
    </row>
    <row r="7" ht="50" customHeight="1">
      <c r="A7" s="13"/>
      <c r="B7" s="13"/>
      <c r="C7" s="13"/>
      <c r="D7" s="13" t="s">
        <v>631</v>
      </c>
      <c r="E7" s="13" t="s">
        <v>632</v>
      </c>
      <c r="F7" s="13" t="s">
        <v>633</v>
      </c>
      <c r="G7" s="13" t="s">
        <v>631</v>
      </c>
      <c r="H7" s="13" t="s">
        <v>632</v>
      </c>
      <c r="I7" s="13" t="s">
        <v>634</v>
      </c>
      <c r="J7" s="13" t="s">
        <v>631</v>
      </c>
      <c r="K7" s="13" t="s">
        <v>632</v>
      </c>
      <c r="L7" s="13" t="s">
        <v>635</v>
      </c>
    </row>
    <row r="8" ht="25" customHeight="1">
      <c r="A8" s="13" t="s">
        <v>250</v>
      </c>
      <c r="B8" s="13" t="s">
        <v>359</v>
      </c>
      <c r="C8" s="13" t="s">
        <v>360</v>
      </c>
      <c r="D8" s="13" t="s">
        <v>361</v>
      </c>
      <c r="E8" s="13" t="s">
        <v>362</v>
      </c>
      <c r="F8" s="13" t="s">
        <v>363</v>
      </c>
      <c r="G8" s="13" t="s">
        <v>364</v>
      </c>
      <c r="H8" s="13" t="s">
        <v>365</v>
      </c>
      <c r="I8" s="13" t="s">
        <v>366</v>
      </c>
      <c r="J8" s="13" t="s">
        <v>367</v>
      </c>
      <c r="K8" s="13" t="s">
        <v>378</v>
      </c>
      <c r="L8" s="13" t="s">
        <v>380</v>
      </c>
    </row>
    <row r="9" ht="25" customHeight="1">
      <c r="A9" s="13" t="s">
        <v>250</v>
      </c>
      <c r="B9" s="13" t="s">
        <v>636</v>
      </c>
      <c r="C9" s="14" t="s">
        <v>637</v>
      </c>
      <c r="D9" s="21">
        <v>1</v>
      </c>
      <c r="E9" s="21">
        <v>471065.05</v>
      </c>
      <c r="F9" s="21">
        <v>471065.05</v>
      </c>
      <c r="G9" s="21">
        <v>1</v>
      </c>
      <c r="H9" s="21">
        <v>460000</v>
      </c>
      <c r="I9" s="21">
        <v>460000</v>
      </c>
      <c r="J9" s="21">
        <v>1</v>
      </c>
      <c r="K9" s="21">
        <v>460000</v>
      </c>
      <c r="L9" s="21">
        <v>460000</v>
      </c>
    </row>
    <row r="10" ht="25" customHeight="1">
      <c r="A10" s="31" t="s">
        <v>452</v>
      </c>
      <c r="B10" s="31"/>
      <c r="C10" s="31"/>
      <c r="D10" s="26" t="s">
        <v>54</v>
      </c>
      <c r="E10" s="26" t="s">
        <v>54</v>
      </c>
      <c r="F10" s="26">
        <f>SUM(F9:F9)</f>
      </c>
      <c r="G10" s="26" t="s">
        <v>54</v>
      </c>
      <c r="H10" s="26" t="s">
        <v>54</v>
      </c>
      <c r="I10" s="26">
        <f>SUM(I9:I9)</f>
      </c>
      <c r="J10" s="26" t="s">
        <v>54</v>
      </c>
      <c r="K10" s="26" t="s">
        <v>54</v>
      </c>
      <c r="L10" s="26">
        <f>SUM(L9:L9)</f>
      </c>
    </row>
    <row r="11" ht="15" customHeight="1">
</row>
    <row r="12" ht="25" customHeight="1">
      <c r="A12" s="6" t="s">
        <v>638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15" customHeight="1">
</row>
    <row r="14" ht="25" customHeight="1">
      <c r="A14" s="6" t="s">
        <v>639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ht="25" customHeight="1">
</row>
    <row r="16" ht="50" customHeight="1">
      <c r="A16" s="13" t="s">
        <v>241</v>
      </c>
      <c r="B16" s="13" t="s">
        <v>40</v>
      </c>
      <c r="C16" s="13" t="s">
        <v>627</v>
      </c>
      <c r="D16" s="13" t="s">
        <v>628</v>
      </c>
      <c r="E16" s="13"/>
      <c r="F16" s="13"/>
      <c r="G16" s="13" t="s">
        <v>629</v>
      </c>
      <c r="H16" s="13"/>
      <c r="I16" s="13"/>
      <c r="J16" s="13" t="s">
        <v>630</v>
      </c>
      <c r="K16" s="13"/>
      <c r="L16" s="13"/>
    </row>
    <row r="17" ht="50" customHeight="1">
      <c r="A17" s="13"/>
      <c r="B17" s="13"/>
      <c r="C17" s="13"/>
      <c r="D17" s="13" t="s">
        <v>631</v>
      </c>
      <c r="E17" s="13" t="s">
        <v>632</v>
      </c>
      <c r="F17" s="13" t="s">
        <v>633</v>
      </c>
      <c r="G17" s="13" t="s">
        <v>631</v>
      </c>
      <c r="H17" s="13" t="s">
        <v>632</v>
      </c>
      <c r="I17" s="13" t="s">
        <v>634</v>
      </c>
      <c r="J17" s="13" t="s">
        <v>631</v>
      </c>
      <c r="K17" s="13" t="s">
        <v>632</v>
      </c>
      <c r="L17" s="13" t="s">
        <v>635</v>
      </c>
    </row>
    <row r="18" ht="25" customHeight="1">
      <c r="A18" s="13" t="s">
        <v>250</v>
      </c>
      <c r="B18" s="13" t="s">
        <v>359</v>
      </c>
      <c r="C18" s="13" t="s">
        <v>360</v>
      </c>
      <c r="D18" s="13" t="s">
        <v>361</v>
      </c>
      <c r="E18" s="13" t="s">
        <v>362</v>
      </c>
      <c r="F18" s="13" t="s">
        <v>363</v>
      </c>
      <c r="G18" s="13" t="s">
        <v>364</v>
      </c>
      <c r="H18" s="13" t="s">
        <v>365</v>
      </c>
      <c r="I18" s="13" t="s">
        <v>366</v>
      </c>
      <c r="J18" s="13" t="s">
        <v>367</v>
      </c>
      <c r="K18" s="13" t="s">
        <v>378</v>
      </c>
      <c r="L18" s="13" t="s">
        <v>380</v>
      </c>
    </row>
    <row r="19" ht="25" customHeight="1">
      <c r="A19" s="13" t="s">
        <v>250</v>
      </c>
      <c r="B19" s="13" t="s">
        <v>640</v>
      </c>
      <c r="C19" s="14" t="s">
        <v>641</v>
      </c>
      <c r="D19" s="21">
        <v>1</v>
      </c>
      <c r="E19" s="21">
        <v>2670519.95</v>
      </c>
      <c r="F19" s="21">
        <v>2670519.95</v>
      </c>
      <c r="G19" s="21">
        <v>1</v>
      </c>
      <c r="H19" s="21">
        <v>2100000</v>
      </c>
      <c r="I19" s="21">
        <v>2100000</v>
      </c>
      <c r="J19" s="21">
        <v>1</v>
      </c>
      <c r="K19" s="21">
        <v>2100000</v>
      </c>
      <c r="L19" s="21">
        <v>2100000</v>
      </c>
    </row>
    <row r="20" ht="25" customHeight="1">
      <c r="A20" s="13" t="s">
        <v>359</v>
      </c>
      <c r="B20" s="13" t="s">
        <v>642</v>
      </c>
      <c r="C20" s="14" t="s">
        <v>643</v>
      </c>
      <c r="D20" s="21">
        <v>1</v>
      </c>
      <c r="E20" s="21">
        <v>404372.14</v>
      </c>
      <c r="F20" s="21">
        <v>404372.14</v>
      </c>
      <c r="G20" s="21">
        <v>1</v>
      </c>
      <c r="H20" s="21">
        <v>350000</v>
      </c>
      <c r="I20" s="21">
        <v>350000</v>
      </c>
      <c r="J20" s="21">
        <v>1</v>
      </c>
      <c r="K20" s="21">
        <v>350000</v>
      </c>
      <c r="L20" s="21">
        <v>350000</v>
      </c>
    </row>
    <row r="21" ht="25" customHeight="1">
      <c r="A21" s="13" t="s">
        <v>360</v>
      </c>
      <c r="B21" s="13" t="s">
        <v>644</v>
      </c>
      <c r="C21" s="14" t="s">
        <v>645</v>
      </c>
      <c r="D21" s="21">
        <v>1</v>
      </c>
      <c r="E21" s="21">
        <v>852844.03</v>
      </c>
      <c r="F21" s="21">
        <v>852844.03</v>
      </c>
      <c r="G21" s="21">
        <v>1</v>
      </c>
      <c r="H21" s="21">
        <v>500000</v>
      </c>
      <c r="I21" s="21">
        <v>500000</v>
      </c>
      <c r="J21" s="21">
        <v>1</v>
      </c>
      <c r="K21" s="21">
        <v>500000</v>
      </c>
      <c r="L21" s="21">
        <v>500000</v>
      </c>
    </row>
    <row r="22" ht="25" customHeight="1">
      <c r="A22" s="13" t="s">
        <v>361</v>
      </c>
      <c r="B22" s="13" t="s">
        <v>136</v>
      </c>
      <c r="C22" s="14" t="s">
        <v>646</v>
      </c>
      <c r="D22" s="21">
        <v>1</v>
      </c>
      <c r="E22" s="21">
        <v>54570</v>
      </c>
      <c r="F22" s="21">
        <v>54570</v>
      </c>
      <c r="G22" s="21">
        <v>1</v>
      </c>
      <c r="H22" s="21">
        <v>50000</v>
      </c>
      <c r="I22" s="21">
        <v>50000</v>
      </c>
      <c r="J22" s="21">
        <v>1</v>
      </c>
      <c r="K22" s="21">
        <v>50000</v>
      </c>
      <c r="L22" s="21">
        <v>50000</v>
      </c>
    </row>
    <row r="23" ht="25" customHeight="1">
      <c r="A23" s="31" t="s">
        <v>452</v>
      </c>
      <c r="B23" s="31"/>
      <c r="C23" s="31"/>
      <c r="D23" s="26" t="s">
        <v>54</v>
      </c>
      <c r="E23" s="26" t="s">
        <v>54</v>
      </c>
      <c r="F23" s="26">
        <f>SUM(F19:F22)</f>
      </c>
      <c r="G23" s="26" t="s">
        <v>54</v>
      </c>
      <c r="H23" s="26" t="s">
        <v>54</v>
      </c>
      <c r="I23" s="26">
        <f>SUM(I19:I22)</f>
      </c>
      <c r="J23" s="26" t="s">
        <v>54</v>
      </c>
      <c r="K23" s="26" t="s">
        <v>54</v>
      </c>
      <c r="L23" s="26">
        <f>SUM(L19:L22)</f>
      </c>
    </row>
    <row r="24" ht="15" customHeight="1">
</row>
    <row r="25" ht="25" customHeight="1">
      <c r="A25" s="6" t="s">
        <v>647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ht="25" customHeight="1">
</row>
    <row r="27" ht="50" customHeight="1">
      <c r="A27" s="13" t="s">
        <v>241</v>
      </c>
      <c r="B27" s="13" t="s">
        <v>40</v>
      </c>
      <c r="C27" s="13" t="s">
        <v>627</v>
      </c>
      <c r="D27" s="13" t="s">
        <v>628</v>
      </c>
      <c r="E27" s="13"/>
      <c r="F27" s="13"/>
      <c r="G27" s="13" t="s">
        <v>629</v>
      </c>
      <c r="H27" s="13"/>
      <c r="I27" s="13"/>
      <c r="J27" s="13" t="s">
        <v>630</v>
      </c>
      <c r="K27" s="13"/>
      <c r="L27" s="13"/>
    </row>
    <row r="28" ht="50" customHeight="1">
      <c r="A28" s="13"/>
      <c r="B28" s="13"/>
      <c r="C28" s="13"/>
      <c r="D28" s="13" t="s">
        <v>631</v>
      </c>
      <c r="E28" s="13" t="s">
        <v>632</v>
      </c>
      <c r="F28" s="13" t="s">
        <v>633</v>
      </c>
      <c r="G28" s="13" t="s">
        <v>631</v>
      </c>
      <c r="H28" s="13" t="s">
        <v>632</v>
      </c>
      <c r="I28" s="13" t="s">
        <v>634</v>
      </c>
      <c r="J28" s="13" t="s">
        <v>631</v>
      </c>
      <c r="K28" s="13" t="s">
        <v>632</v>
      </c>
      <c r="L28" s="13" t="s">
        <v>635</v>
      </c>
    </row>
    <row r="29" ht="25" customHeight="1">
      <c r="A29" s="13" t="s">
        <v>250</v>
      </c>
      <c r="B29" s="13" t="s">
        <v>359</v>
      </c>
      <c r="C29" s="13" t="s">
        <v>360</v>
      </c>
      <c r="D29" s="13" t="s">
        <v>361</v>
      </c>
      <c r="E29" s="13" t="s">
        <v>362</v>
      </c>
      <c r="F29" s="13" t="s">
        <v>363</v>
      </c>
      <c r="G29" s="13" t="s">
        <v>364</v>
      </c>
      <c r="H29" s="13" t="s">
        <v>365</v>
      </c>
      <c r="I29" s="13" t="s">
        <v>366</v>
      </c>
      <c r="J29" s="13" t="s">
        <v>367</v>
      </c>
      <c r="K29" s="13" t="s">
        <v>378</v>
      </c>
      <c r="L29" s="13" t="s">
        <v>380</v>
      </c>
    </row>
    <row r="30" ht="25" customHeight="1">
      <c r="A30" s="13" t="s">
        <v>250</v>
      </c>
      <c r="B30" s="13" t="s">
        <v>640</v>
      </c>
      <c r="C30" s="14" t="s">
        <v>648</v>
      </c>
      <c r="D30" s="21">
        <v>1</v>
      </c>
      <c r="E30" s="21">
        <v>221362406.75</v>
      </c>
      <c r="F30" s="21">
        <v>221362406.75</v>
      </c>
      <c r="G30" s="21">
        <v>1</v>
      </c>
      <c r="H30" s="21">
        <v>217822343.75</v>
      </c>
      <c r="I30" s="21">
        <v>217822343.75</v>
      </c>
      <c r="J30" s="21">
        <v>1</v>
      </c>
      <c r="K30" s="21">
        <v>218010178.41</v>
      </c>
      <c r="L30" s="21">
        <v>218010178.41</v>
      </c>
    </row>
    <row r="31" ht="15" customHeight="1">
      <c r="A31" s="13" t="s">
        <v>359</v>
      </c>
      <c r="B31" s="13" t="s">
        <v>640</v>
      </c>
      <c r="C31" s="14"/>
      <c r="D31" s="21">
        <v>1</v>
      </c>
      <c r="E31" s="21">
        <v>320000</v>
      </c>
      <c r="F31" s="21">
        <v>320000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</row>
    <row r="32" ht="25" customHeight="1">
      <c r="A32" s="13" t="s">
        <v>360</v>
      </c>
      <c r="B32" s="13" t="s">
        <v>640</v>
      </c>
      <c r="C32" s="14" t="s">
        <v>649</v>
      </c>
      <c r="D32" s="21">
        <v>1</v>
      </c>
      <c r="E32" s="21">
        <v>721664.16</v>
      </c>
      <c r="F32" s="21">
        <v>721664.16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</row>
    <row r="33" ht="25" customHeight="1">
      <c r="A33" s="13" t="s">
        <v>361</v>
      </c>
      <c r="B33" s="13" t="s">
        <v>640</v>
      </c>
      <c r="C33" s="14" t="s">
        <v>649</v>
      </c>
      <c r="D33" s="21">
        <v>1</v>
      </c>
      <c r="E33" s="21">
        <v>2323522</v>
      </c>
      <c r="F33" s="21">
        <v>2323522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</row>
    <row r="34" ht="25" customHeight="1">
      <c r="A34" s="31" t="s">
        <v>452</v>
      </c>
      <c r="B34" s="31"/>
      <c r="C34" s="31"/>
      <c r="D34" s="26" t="s">
        <v>54</v>
      </c>
      <c r="E34" s="26" t="s">
        <v>54</v>
      </c>
      <c r="F34" s="26">
        <f>SUM(F30:F33)</f>
      </c>
      <c r="G34" s="26" t="s">
        <v>54</v>
      </c>
      <c r="H34" s="26" t="s">
        <v>54</v>
      </c>
      <c r="I34" s="26">
        <f>SUM(I30:I33)</f>
      </c>
      <c r="J34" s="26" t="s">
        <v>54</v>
      </c>
      <c r="K34" s="26" t="s">
        <v>54</v>
      </c>
      <c r="L34" s="26">
        <f>SUM(L30:L33)</f>
      </c>
    </row>
    <row r="35" ht="15" customHeight="1">
</row>
    <row r="36" ht="25" customHeight="1">
      <c r="A36" s="6" t="s">
        <v>650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ht="15" customHeight="1">
</row>
    <row r="38" ht="25" customHeight="1">
      <c r="A38" s="6" t="s">
        <v>651</v>
      </c>
      <c r="B38" s="6"/>
      <c r="C38" s="6"/>
      <c r="D38" s="6"/>
      <c r="E38" s="6"/>
      <c r="F38" s="6"/>
    </row>
    <row r="39" ht="25" customHeight="1">
</row>
    <row r="40" ht="50" customHeight="1">
      <c r="A40" s="13" t="s">
        <v>241</v>
      </c>
      <c r="B40" s="13" t="s">
        <v>40</v>
      </c>
      <c r="C40" s="13" t="s">
        <v>627</v>
      </c>
      <c r="D40" s="13" t="s">
        <v>628</v>
      </c>
      <c r="E40" s="13" t="s">
        <v>629</v>
      </c>
      <c r="F40" s="13" t="s">
        <v>630</v>
      </c>
    </row>
    <row r="41" ht="50" customHeight="1">
      <c r="A41" s="13"/>
      <c r="B41" s="13"/>
      <c r="C41" s="13"/>
      <c r="D41" s="13" t="s">
        <v>652</v>
      </c>
      <c r="E41" s="13" t="s">
        <v>652</v>
      </c>
      <c r="F41" s="13" t="s">
        <v>652</v>
      </c>
    </row>
    <row r="42" ht="25" customHeight="1">
      <c r="A42" s="13" t="s">
        <v>250</v>
      </c>
      <c r="B42" s="13" t="s">
        <v>359</v>
      </c>
      <c r="C42" s="13" t="s">
        <v>360</v>
      </c>
      <c r="D42" s="13" t="s">
        <v>361</v>
      </c>
      <c r="E42" s="13" t="s">
        <v>362</v>
      </c>
      <c r="F42" s="13" t="s">
        <v>363</v>
      </c>
    </row>
    <row r="43" ht="50" customHeight="1">
      <c r="A43" s="13" t="s">
        <v>250</v>
      </c>
      <c r="B43" s="13" t="s">
        <v>653</v>
      </c>
      <c r="C43" s="14" t="s">
        <v>654</v>
      </c>
      <c r="D43" s="21">
        <v>0</v>
      </c>
      <c r="E43" s="21">
        <v>10000</v>
      </c>
      <c r="F43" s="21">
        <v>10000</v>
      </c>
    </row>
    <row r="44">
      <c r="A44" s="13" t="s">
        <v>54</v>
      </c>
      <c r="B44" s="13" t="s">
        <v>54</v>
      </c>
      <c r="C44" s="13" t="s">
        <v>54</v>
      </c>
      <c r="D44" s="13" t="s">
        <v>54</v>
      </c>
      <c r="E44" s="13" t="s">
        <v>54</v>
      </c>
      <c r="F44" s="13" t="s">
        <v>54</v>
      </c>
    </row>
    <row r="45" ht="15" customHeight="1">
</row>
    <row r="46" ht="25" customHeight="1">
      <c r="A46" s="6" t="s">
        <v>655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ht="15" customHeight="1">
</row>
    <row r="48" ht="25" customHeight="1">
      <c r="A48" s="6" t="s">
        <v>656</v>
      </c>
      <c r="B48" s="6"/>
      <c r="C48" s="6"/>
      <c r="D48" s="6"/>
      <c r="E48" s="6"/>
      <c r="F48" s="6"/>
    </row>
    <row r="49" ht="25" customHeight="1">
</row>
    <row r="50" ht="50" customHeight="1">
      <c r="A50" s="13" t="s">
        <v>241</v>
      </c>
      <c r="B50" s="13" t="s">
        <v>40</v>
      </c>
      <c r="C50" s="13" t="s">
        <v>627</v>
      </c>
      <c r="D50" s="13" t="s">
        <v>628</v>
      </c>
      <c r="E50" s="13" t="s">
        <v>629</v>
      </c>
      <c r="F50" s="13" t="s">
        <v>630</v>
      </c>
    </row>
    <row r="51" ht="50" customHeight="1">
      <c r="A51" s="13"/>
      <c r="B51" s="13"/>
      <c r="C51" s="13"/>
      <c r="D51" s="13" t="s">
        <v>652</v>
      </c>
      <c r="E51" s="13" t="s">
        <v>652</v>
      </c>
      <c r="F51" s="13" t="s">
        <v>652</v>
      </c>
    </row>
    <row r="52" ht="25" customHeight="1">
      <c r="A52" s="13" t="s">
        <v>250</v>
      </c>
      <c r="B52" s="13" t="s">
        <v>359</v>
      </c>
      <c r="C52" s="13" t="s">
        <v>360</v>
      </c>
      <c r="D52" s="13" t="s">
        <v>361</v>
      </c>
      <c r="E52" s="13" t="s">
        <v>362</v>
      </c>
      <c r="F52" s="13" t="s">
        <v>363</v>
      </c>
    </row>
    <row r="53" ht="25" customHeight="1">
      <c r="A53" s="13" t="s">
        <v>250</v>
      </c>
      <c r="B53" s="13" t="s">
        <v>75</v>
      </c>
      <c r="C53" s="14" t="s">
        <v>657</v>
      </c>
      <c r="D53" s="21">
        <v>30000</v>
      </c>
      <c r="E53" s="21">
        <v>30000</v>
      </c>
      <c r="F53" s="21">
        <v>30000</v>
      </c>
    </row>
    <row r="54" ht="25" customHeight="1">
      <c r="A54" s="13" t="s">
        <v>359</v>
      </c>
      <c r="B54" s="13" t="s">
        <v>81</v>
      </c>
      <c r="C54" s="14" t="s">
        <v>658</v>
      </c>
      <c r="D54" s="21">
        <v>540000</v>
      </c>
      <c r="E54" s="21">
        <v>540000</v>
      </c>
      <c r="F54" s="21">
        <v>540000</v>
      </c>
    </row>
    <row r="55" ht="25" customHeight="1">
      <c r="A55" s="13" t="s">
        <v>360</v>
      </c>
      <c r="B55" s="13" t="s">
        <v>81</v>
      </c>
      <c r="C55" s="14" t="s">
        <v>658</v>
      </c>
      <c r="D55" s="21">
        <v>1983400</v>
      </c>
      <c r="E55" s="21">
        <v>0</v>
      </c>
      <c r="F55" s="21">
        <v>0</v>
      </c>
    </row>
    <row r="56" ht="25" customHeight="1">
      <c r="A56" s="13" t="s">
        <v>361</v>
      </c>
      <c r="B56" s="13" t="s">
        <v>81</v>
      </c>
      <c r="C56" s="14" t="s">
        <v>658</v>
      </c>
      <c r="D56" s="21">
        <v>1500000</v>
      </c>
      <c r="E56" s="21">
        <v>0</v>
      </c>
      <c r="F56" s="21">
        <v>0</v>
      </c>
    </row>
    <row r="57" ht="25" customHeight="1">
      <c r="A57" s="13" t="s">
        <v>362</v>
      </c>
      <c r="B57" s="13" t="s">
        <v>81</v>
      </c>
      <c r="C57" s="14" t="s">
        <v>658</v>
      </c>
      <c r="D57" s="21">
        <v>8100800</v>
      </c>
      <c r="E57" s="21">
        <v>0</v>
      </c>
      <c r="F57" s="21">
        <v>0</v>
      </c>
    </row>
    <row r="58" ht="25" customHeight="1">
      <c r="A58" s="13" t="s">
        <v>363</v>
      </c>
      <c r="B58" s="13" t="s">
        <v>81</v>
      </c>
      <c r="C58" s="14" t="s">
        <v>658</v>
      </c>
      <c r="D58" s="21">
        <v>333000</v>
      </c>
      <c r="E58" s="21">
        <v>333000</v>
      </c>
      <c r="F58" s="21">
        <v>333000</v>
      </c>
    </row>
    <row r="59" ht="25" customHeight="1">
      <c r="A59" s="13" t="s">
        <v>364</v>
      </c>
      <c r="B59" s="13" t="s">
        <v>84</v>
      </c>
      <c r="C59" s="14" t="s">
        <v>658</v>
      </c>
      <c r="D59" s="21">
        <v>67983000</v>
      </c>
      <c r="E59" s="21">
        <v>59917790.67</v>
      </c>
      <c r="F59" s="21">
        <v>0</v>
      </c>
    </row>
    <row r="60" ht="25" customHeight="1">
      <c r="A60" s="31" t="s">
        <v>452</v>
      </c>
      <c r="B60" s="31"/>
      <c r="C60" s="31"/>
      <c r="D60" s="26">
        <f>SUM(D53:D59)</f>
      </c>
      <c r="E60" s="26">
        <f>SUM(E53:E59)</f>
      </c>
      <c r="F60" s="26">
        <f>SUM(F53:F59)</f>
      </c>
    </row>
    <row r="61" ht="15" customHeight="1">
</row>
    <row r="62" ht="25" customHeight="1">
      <c r="A62" s="6" t="s">
        <v>659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ht="15" customHeight="1">
</row>
    <row r="64" ht="25" customHeight="1">
      <c r="A64" s="6" t="s">
        <v>660</v>
      </c>
      <c r="B64" s="6"/>
      <c r="C64" s="6"/>
      <c r="D64" s="6"/>
      <c r="E64" s="6"/>
      <c r="F64" s="6"/>
    </row>
    <row r="65" ht="25" customHeight="1">
</row>
    <row r="66" ht="50" customHeight="1">
      <c r="A66" s="13" t="s">
        <v>241</v>
      </c>
      <c r="B66" s="13" t="s">
        <v>40</v>
      </c>
      <c r="C66" s="13" t="s">
        <v>627</v>
      </c>
      <c r="D66" s="13" t="s">
        <v>628</v>
      </c>
      <c r="E66" s="13" t="s">
        <v>629</v>
      </c>
      <c r="F66" s="13" t="s">
        <v>630</v>
      </c>
    </row>
    <row r="67" ht="50" customHeight="1">
      <c r="A67" s="13"/>
      <c r="B67" s="13"/>
      <c r="C67" s="13"/>
      <c r="D67" s="13" t="s">
        <v>652</v>
      </c>
      <c r="E67" s="13" t="s">
        <v>652</v>
      </c>
      <c r="F67" s="13" t="s">
        <v>652</v>
      </c>
    </row>
    <row r="68" ht="25" customHeight="1">
      <c r="A68" s="13" t="s">
        <v>250</v>
      </c>
      <c r="B68" s="13" t="s">
        <v>359</v>
      </c>
      <c r="C68" s="13" t="s">
        <v>360</v>
      </c>
      <c r="D68" s="13" t="s">
        <v>361</v>
      </c>
      <c r="E68" s="13" t="s">
        <v>362</v>
      </c>
      <c r="F68" s="13" t="s">
        <v>363</v>
      </c>
    </row>
    <row r="69">
      <c r="A69" s="13" t="s">
        <v>54</v>
      </c>
      <c r="B69" s="13" t="s">
        <v>54</v>
      </c>
      <c r="C69" s="13" t="s">
        <v>54</v>
      </c>
      <c r="D69" s="13" t="s">
        <v>54</v>
      </c>
      <c r="E69" s="13" t="s">
        <v>54</v>
      </c>
      <c r="F69" s="13" t="s">
        <v>54</v>
      </c>
    </row>
    <row r="70" ht="15" customHeight="1">
</row>
    <row r="71" ht="25" customHeight="1">
      <c r="A71" s="6" t="s">
        <v>661</v>
      </c>
      <c r="B71" s="6"/>
      <c r="C71" s="6"/>
      <c r="D71" s="6"/>
      <c r="E71" s="6"/>
      <c r="F71" s="6"/>
    </row>
    <row r="72" ht="25" customHeight="1">
</row>
    <row r="73" ht="50" customHeight="1">
      <c r="A73" s="13" t="s">
        <v>241</v>
      </c>
      <c r="B73" s="13" t="s">
        <v>40</v>
      </c>
      <c r="C73" s="13" t="s">
        <v>627</v>
      </c>
      <c r="D73" s="13" t="s">
        <v>628</v>
      </c>
      <c r="E73" s="13" t="s">
        <v>629</v>
      </c>
      <c r="F73" s="13" t="s">
        <v>630</v>
      </c>
    </row>
    <row r="74" ht="50" customHeight="1">
      <c r="A74" s="13"/>
      <c r="B74" s="13"/>
      <c r="C74" s="13"/>
      <c r="D74" s="13" t="s">
        <v>662</v>
      </c>
      <c r="E74" s="13" t="s">
        <v>662</v>
      </c>
      <c r="F74" s="13" t="s">
        <v>662</v>
      </c>
    </row>
    <row r="75" ht="25" customHeight="1">
      <c r="A75" s="13" t="s">
        <v>250</v>
      </c>
      <c r="B75" s="13" t="s">
        <v>359</v>
      </c>
      <c r="C75" s="13" t="s">
        <v>360</v>
      </c>
      <c r="D75" s="13" t="s">
        <v>361</v>
      </c>
      <c r="E75" s="13" t="s">
        <v>362</v>
      </c>
      <c r="F75" s="13" t="s">
        <v>363</v>
      </c>
    </row>
    <row r="76" ht="25" customHeight="1">
      <c r="A76" s="13" t="s">
        <v>250</v>
      </c>
      <c r="B76" s="13" t="s">
        <v>663</v>
      </c>
      <c r="C76" s="14" t="s">
        <v>664</v>
      </c>
      <c r="D76" s="21">
        <v>-1000000</v>
      </c>
      <c r="E76" s="21">
        <v>-1000000</v>
      </c>
      <c r="F76" s="21">
        <v>-1000000</v>
      </c>
    </row>
    <row r="77" ht="25" customHeight="1">
      <c r="A77" s="13" t="s">
        <v>359</v>
      </c>
      <c r="B77" s="13" t="s">
        <v>663</v>
      </c>
      <c r="C77" s="14" t="s">
        <v>665</v>
      </c>
      <c r="D77" s="21">
        <v>-1000000</v>
      </c>
      <c r="E77" s="21">
        <v>-1000000</v>
      </c>
      <c r="F77" s="21">
        <v>-1000000</v>
      </c>
    </row>
    <row r="78" ht="25" customHeight="1">
      <c r="A78" s="31" t="s">
        <v>452</v>
      </c>
      <c r="B78" s="31"/>
      <c r="C78" s="31"/>
      <c r="D78" s="26">
        <f>SUM(D76:D77)</f>
      </c>
      <c r="E78" s="26">
        <f>SUM(E76:E77)</f>
      </c>
      <c r="F78" s="26">
        <f>SUM(F76:F77)</f>
      </c>
    </row>
    <row r="79" ht="15" customHeight="1">
</row>
    <row r="80" ht="25" customHeight="1">
      <c r="A80" s="6" t="s">
        <v>666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ht="15" customHeight="1">
</row>
    <row r="82" ht="25" customHeight="1">
      <c r="A82" s="6" t="s">
        <v>667</v>
      </c>
      <c r="B82" s="6"/>
      <c r="C82" s="6"/>
      <c r="D82" s="6"/>
      <c r="E82" s="6"/>
      <c r="F82" s="6"/>
    </row>
    <row r="83" ht="25" customHeight="1">
</row>
    <row r="84" ht="50" customHeight="1">
      <c r="A84" s="13" t="s">
        <v>241</v>
      </c>
      <c r="B84" s="13" t="s">
        <v>40</v>
      </c>
      <c r="C84" s="13" t="s">
        <v>627</v>
      </c>
      <c r="D84" s="13" t="s">
        <v>628</v>
      </c>
      <c r="E84" s="13" t="s">
        <v>629</v>
      </c>
      <c r="F84" s="13" t="s">
        <v>630</v>
      </c>
    </row>
    <row r="85" ht="50" customHeight="1">
      <c r="A85" s="13"/>
      <c r="B85" s="13"/>
      <c r="C85" s="13"/>
      <c r="D85" s="13" t="s">
        <v>652</v>
      </c>
      <c r="E85" s="13" t="s">
        <v>652</v>
      </c>
      <c r="F85" s="13" t="s">
        <v>652</v>
      </c>
    </row>
    <row r="86" ht="25" customHeight="1">
      <c r="A86" s="13" t="s">
        <v>250</v>
      </c>
      <c r="B86" s="13" t="s">
        <v>359</v>
      </c>
      <c r="C86" s="13" t="s">
        <v>360</v>
      </c>
      <c r="D86" s="13" t="s">
        <v>361</v>
      </c>
      <c r="E86" s="13" t="s">
        <v>362</v>
      </c>
      <c r="F86" s="13" t="s">
        <v>363</v>
      </c>
    </row>
    <row r="87">
      <c r="A87" s="13" t="s">
        <v>54</v>
      </c>
      <c r="B87" s="13" t="s">
        <v>54</v>
      </c>
      <c r="C87" s="13" t="s">
        <v>54</v>
      </c>
      <c r="D87" s="13" t="s">
        <v>54</v>
      </c>
      <c r="E87" s="13" t="s">
        <v>54</v>
      </c>
      <c r="F87" s="13" t="s">
        <v>54</v>
      </c>
    </row>
  </sheetData>
  <sheetProtection password="B493" sheet="1" objects="1" scenarios="1"/>
  <mergeCells>
    <mergeCell ref="A2:M2"/>
    <mergeCell ref="A4:L4"/>
    <mergeCell ref="A6:A7"/>
    <mergeCell ref="B6:B7"/>
    <mergeCell ref="C6:C7"/>
    <mergeCell ref="D6:F6"/>
    <mergeCell ref="G6:I6"/>
    <mergeCell ref="J6:L6"/>
    <mergeCell ref="A10:C10"/>
    <mergeCell ref="A12:M12"/>
    <mergeCell ref="A14:L14"/>
    <mergeCell ref="A16:A17"/>
    <mergeCell ref="B16:B17"/>
    <mergeCell ref="C16:C17"/>
    <mergeCell ref="D16:F16"/>
    <mergeCell ref="G16:I16"/>
    <mergeCell ref="J16:L16"/>
    <mergeCell ref="A23:C23"/>
    <mergeCell ref="A25:L25"/>
    <mergeCell ref="A27:A28"/>
    <mergeCell ref="B27:B28"/>
    <mergeCell ref="C27:C28"/>
    <mergeCell ref="D27:F27"/>
    <mergeCell ref="G27:I27"/>
    <mergeCell ref="J27:L27"/>
    <mergeCell ref="A34:C34"/>
    <mergeCell ref="A36:M36"/>
    <mergeCell ref="A38:F38"/>
    <mergeCell ref="A40:A41"/>
    <mergeCell ref="B40:B41"/>
    <mergeCell ref="C40:C41"/>
    <mergeCell ref="A46:M46"/>
    <mergeCell ref="A48:F48"/>
    <mergeCell ref="A50:A51"/>
    <mergeCell ref="B50:B51"/>
    <mergeCell ref="C50:C51"/>
    <mergeCell ref="A60:C60"/>
    <mergeCell ref="A62:M62"/>
    <mergeCell ref="A64:F64"/>
    <mergeCell ref="A66:A67"/>
    <mergeCell ref="B66:B67"/>
    <mergeCell ref="C66:C67"/>
    <mergeCell ref="A71:F71"/>
    <mergeCell ref="A73:A74"/>
    <mergeCell ref="B73:B74"/>
    <mergeCell ref="C73:C74"/>
    <mergeCell ref="A78:C78"/>
    <mergeCell ref="A80:M80"/>
    <mergeCell ref="A82:F82"/>
    <mergeCell ref="A84:A85"/>
    <mergeCell ref="B84:B85"/>
    <mergeCell ref="C84:C85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&amp;R&amp;C&amp;"Times New Roman,�������"&amp;72
&amp;100
��������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13.37" customWidth="1"/>
    <col min="3" max="4" width="47.75" customWidth="1"/>
    <col min="5" max="5" width="15.28" customWidth="1"/>
    <col min="6" max="8" width="19.10" customWidth="1"/>
    <col min="9" max="9" width="47.75" customWidth="1"/>
  </cols>
  <sheetData>
    <row r="1" ht="15" customHeight="1">
      <c r="A1" s="7" t="s">
        <v>668</v>
      </c>
      <c r="B1" s="7"/>
      <c r="C1" s="7"/>
      <c r="D1" s="7"/>
      <c r="E1" s="7"/>
      <c r="F1" s="7"/>
      <c r="G1" s="7"/>
      <c r="H1" s="7"/>
      <c r="I1" s="7"/>
    </row>
    <row r="2" ht="25" customHeight="1">
      <c r="A2" s="1" t="s">
        <v>669</v>
      </c>
      <c r="B2" s="1"/>
      <c r="C2" s="1"/>
      <c r="D2" s="1"/>
      <c r="E2" s="1"/>
      <c r="F2" s="1"/>
      <c r="G2" s="1"/>
      <c r="H2" s="1"/>
      <c r="I2" s="1"/>
    </row>
    <row r="3" ht="20" customHeight="1">
</row>
    <row r="4" ht="20" customHeight="1">
      <c r="A4" s="15" t="s">
        <v>670</v>
      </c>
      <c r="B4" s="15"/>
      <c r="C4" s="15"/>
      <c r="D4" s="15" t="s">
        <v>671</v>
      </c>
      <c r="E4" s="15"/>
      <c r="F4" s="15"/>
      <c r="G4" s="15"/>
      <c r="H4" s="15"/>
      <c r="I4" s="15"/>
    </row>
    <row r="5" ht="20" customHeight="1">
      <c r="A5" s="13" t="s">
        <v>672</v>
      </c>
      <c r="B5" s="13" t="s">
        <v>673</v>
      </c>
      <c r="C5" s="13" t="s">
        <v>674</v>
      </c>
      <c r="D5" s="13" t="s">
        <v>675</v>
      </c>
      <c r="E5" s="13" t="s">
        <v>676</v>
      </c>
      <c r="F5" s="13" t="s">
        <v>677</v>
      </c>
      <c r="G5" s="13"/>
      <c r="H5" s="13"/>
      <c r="I5" s="13"/>
    </row>
    <row r="6" ht="20" customHeight="1">
      <c r="A6" s="13"/>
      <c r="B6" s="13"/>
      <c r="C6" s="13"/>
      <c r="D6" s="13"/>
      <c r="E6" s="13"/>
      <c r="F6" s="13" t="s">
        <v>678</v>
      </c>
      <c r="G6" s="13" t="s">
        <v>679</v>
      </c>
      <c r="H6" s="13" t="s">
        <v>680</v>
      </c>
      <c r="I6" s="13" t="s">
        <v>681</v>
      </c>
    </row>
    <row r="7" ht="45" customHeight="1">
      <c r="A7" s="13" t="s">
        <v>682</v>
      </c>
      <c r="B7" s="13" t="s">
        <v>250</v>
      </c>
      <c r="C7" s="14" t="s">
        <v>683</v>
      </c>
      <c r="D7" s="14" t="s">
        <v>684</v>
      </c>
      <c r="E7" s="13" t="s">
        <v>15</v>
      </c>
      <c r="F7" s="21">
        <v>4260837.36</v>
      </c>
      <c r="G7" s="21">
        <v>4303057.72</v>
      </c>
      <c r="H7" s="21">
        <v>42220.36</v>
      </c>
      <c r="I7" s="14" t="s">
        <v>685</v>
      </c>
    </row>
    <row r="8" ht="45" customHeight="1">
      <c r="A8" s="13" t="s">
        <v>682</v>
      </c>
      <c r="B8" s="13" t="s">
        <v>250</v>
      </c>
      <c r="C8" s="14" t="s">
        <v>686</v>
      </c>
      <c r="D8" s="14" t="s">
        <v>684</v>
      </c>
      <c r="E8" s="13" t="s">
        <v>15</v>
      </c>
      <c r="F8" s="21">
        <v>12454755.36</v>
      </c>
      <c r="G8" s="21">
        <v>12578168.71</v>
      </c>
      <c r="H8" s="21">
        <v>123413.35</v>
      </c>
      <c r="I8" s="14" t="s">
        <v>685</v>
      </c>
    </row>
    <row r="9" ht="45" customHeight="1">
      <c r="A9" s="13" t="s">
        <v>682</v>
      </c>
      <c r="B9" s="13" t="s">
        <v>250</v>
      </c>
      <c r="C9" s="14" t="s">
        <v>687</v>
      </c>
      <c r="D9" s="14" t="s">
        <v>684</v>
      </c>
      <c r="E9" s="13" t="s">
        <v>15</v>
      </c>
      <c r="F9" s="21">
        <v>7210647.84</v>
      </c>
      <c r="G9" s="21">
        <v>7282097.68</v>
      </c>
      <c r="H9" s="21">
        <v>71449.84</v>
      </c>
      <c r="I9" s="14" t="s">
        <v>685</v>
      </c>
    </row>
    <row r="10" ht="60" customHeight="1">
      <c r="A10" s="13" t="s">
        <v>682</v>
      </c>
      <c r="B10" s="13" t="s">
        <v>250</v>
      </c>
      <c r="C10" s="14" t="s">
        <v>688</v>
      </c>
      <c r="D10" s="14" t="s">
        <v>684</v>
      </c>
      <c r="E10" s="13" t="s">
        <v>15</v>
      </c>
      <c r="F10" s="21">
        <v>1966540.32</v>
      </c>
      <c r="G10" s="21">
        <v>1986026.64</v>
      </c>
      <c r="H10" s="21">
        <v>19486.32</v>
      </c>
      <c r="I10" s="14" t="s">
        <v>685</v>
      </c>
    </row>
    <row r="11" ht="90" customHeight="1">
      <c r="A11" s="13" t="s">
        <v>682</v>
      </c>
      <c r="B11" s="13" t="s">
        <v>250</v>
      </c>
      <c r="C11" s="14" t="s">
        <v>689</v>
      </c>
      <c r="D11" s="14" t="s">
        <v>684</v>
      </c>
      <c r="E11" s="13" t="s">
        <v>15</v>
      </c>
      <c r="F11" s="21">
        <v>10160458.32</v>
      </c>
      <c r="G11" s="21">
        <v>10261137.64</v>
      </c>
      <c r="H11" s="21">
        <v>100679.32</v>
      </c>
      <c r="I11" s="14" t="s">
        <v>685</v>
      </c>
    </row>
    <row r="12" ht="45" customHeight="1">
      <c r="A12" s="13" t="s">
        <v>682</v>
      </c>
      <c r="B12" s="13" t="s">
        <v>250</v>
      </c>
      <c r="C12" s="14" t="s">
        <v>690</v>
      </c>
      <c r="D12" s="14" t="s">
        <v>684</v>
      </c>
      <c r="E12" s="13" t="s">
        <v>15</v>
      </c>
      <c r="F12" s="21">
        <v>1966540.32</v>
      </c>
      <c r="G12" s="21">
        <v>1986026.64</v>
      </c>
      <c r="H12" s="21">
        <v>19486.32</v>
      </c>
      <c r="I12" s="14" t="s">
        <v>685</v>
      </c>
    </row>
    <row r="13" ht="45" customHeight="1">
      <c r="A13" s="13" t="s">
        <v>682</v>
      </c>
      <c r="B13" s="13" t="s">
        <v>250</v>
      </c>
      <c r="C13" s="14" t="s">
        <v>691</v>
      </c>
      <c r="D13" s="14" t="s">
        <v>684</v>
      </c>
      <c r="E13" s="13" t="s">
        <v>15</v>
      </c>
      <c r="F13" s="21">
        <v>1986026.64</v>
      </c>
      <c r="G13" s="21">
        <v>1986026.62</v>
      </c>
      <c r="H13" s="21">
        <v>-.02</v>
      </c>
      <c r="I13" s="14" t="s">
        <v>685</v>
      </c>
    </row>
    <row r="14" ht="45" customHeight="1">
      <c r="A14" s="13" t="s">
        <v>682</v>
      </c>
      <c r="B14" s="13" t="s">
        <v>250</v>
      </c>
      <c r="C14" s="14" t="s">
        <v>692</v>
      </c>
      <c r="D14" s="14" t="s">
        <v>684</v>
      </c>
      <c r="E14" s="13" t="s">
        <v>15</v>
      </c>
      <c r="F14" s="21">
        <v>1311026.88</v>
      </c>
      <c r="G14" s="21">
        <v>1324017.76</v>
      </c>
      <c r="H14" s="21">
        <v>12990.88</v>
      </c>
      <c r="I14" s="14" t="s">
        <v>685</v>
      </c>
    </row>
    <row r="15" ht="45" customHeight="1">
      <c r="A15" s="13" t="s">
        <v>682</v>
      </c>
      <c r="B15" s="13" t="s">
        <v>250</v>
      </c>
      <c r="C15" s="14" t="s">
        <v>693</v>
      </c>
      <c r="D15" s="14" t="s">
        <v>684</v>
      </c>
      <c r="E15" s="13" t="s">
        <v>15</v>
      </c>
      <c r="F15" s="21">
        <v>7538404.56</v>
      </c>
      <c r="G15" s="21">
        <v>7613102.12</v>
      </c>
      <c r="H15" s="21">
        <v>74697.56</v>
      </c>
      <c r="I15" s="14" t="s">
        <v>685</v>
      </c>
    </row>
    <row r="16" ht="45" customHeight="1">
      <c r="A16" s="13" t="s">
        <v>682</v>
      </c>
      <c r="B16" s="13" t="s">
        <v>250</v>
      </c>
      <c r="C16" s="14" t="s">
        <v>694</v>
      </c>
      <c r="D16" s="14" t="s">
        <v>684</v>
      </c>
      <c r="E16" s="13" t="s">
        <v>15</v>
      </c>
      <c r="F16" s="21">
        <v>6882891.12</v>
      </c>
      <c r="G16" s="21">
        <v>6951093.24</v>
      </c>
      <c r="H16" s="21">
        <v>68202.12</v>
      </c>
      <c r="I16" s="14" t="s">
        <v>685</v>
      </c>
    </row>
    <row r="17" ht="45" customHeight="1">
      <c r="A17" s="13" t="s">
        <v>682</v>
      </c>
      <c r="B17" s="13" t="s">
        <v>250</v>
      </c>
      <c r="C17" s="14" t="s">
        <v>691</v>
      </c>
      <c r="D17" s="14" t="s">
        <v>684</v>
      </c>
      <c r="E17" s="13" t="s">
        <v>15</v>
      </c>
      <c r="F17" s="21">
        <v>1986026.62</v>
      </c>
      <c r="G17" s="21">
        <v>1986026.62</v>
      </c>
      <c r="H17" s="21">
        <v>0</v>
      </c>
      <c r="I17" s="14" t="s">
        <v>685</v>
      </c>
    </row>
    <row r="18" ht="45" customHeight="1">
      <c r="A18" s="13" t="s">
        <v>682</v>
      </c>
      <c r="B18" s="13" t="s">
        <v>250</v>
      </c>
      <c r="C18" s="14" t="s">
        <v>695</v>
      </c>
      <c r="D18" s="14" t="s">
        <v>684</v>
      </c>
      <c r="E18" s="13" t="s">
        <v>15</v>
      </c>
      <c r="F18" s="21">
        <v>32775672</v>
      </c>
      <c r="G18" s="21">
        <v>33100443.99</v>
      </c>
      <c r="H18" s="21">
        <v>324771.99</v>
      </c>
      <c r="I18" s="14" t="s">
        <v>685</v>
      </c>
    </row>
    <row r="19" ht="45" customHeight="1">
      <c r="A19" s="13" t="s">
        <v>682</v>
      </c>
      <c r="B19" s="13" t="s">
        <v>250</v>
      </c>
      <c r="C19" s="14" t="s">
        <v>696</v>
      </c>
      <c r="D19" s="14" t="s">
        <v>684</v>
      </c>
      <c r="E19" s="13" t="s">
        <v>15</v>
      </c>
      <c r="F19" s="21">
        <v>8521674.72</v>
      </c>
      <c r="G19" s="21">
        <v>8606115.44</v>
      </c>
      <c r="H19" s="21">
        <v>84440.72</v>
      </c>
      <c r="I19" s="14" t="s">
        <v>685</v>
      </c>
    </row>
    <row r="20" ht="45" customHeight="1">
      <c r="A20" s="13" t="s">
        <v>682</v>
      </c>
      <c r="B20" s="13" t="s">
        <v>250</v>
      </c>
      <c r="C20" s="14" t="s">
        <v>691</v>
      </c>
      <c r="D20" s="14" t="s">
        <v>684</v>
      </c>
      <c r="E20" s="13" t="s">
        <v>15</v>
      </c>
      <c r="F20" s="21">
        <v>1966540.32</v>
      </c>
      <c r="G20" s="21">
        <v>1986026.64</v>
      </c>
      <c r="H20" s="21">
        <v>19486.32</v>
      </c>
      <c r="I20" s="14" t="s">
        <v>685</v>
      </c>
    </row>
    <row r="21" ht="45" customHeight="1">
      <c r="A21" s="13" t="s">
        <v>682</v>
      </c>
      <c r="B21" s="13" t="s">
        <v>250</v>
      </c>
      <c r="C21" s="14" t="s">
        <v>697</v>
      </c>
      <c r="D21" s="14" t="s">
        <v>684</v>
      </c>
      <c r="E21" s="13" t="s">
        <v>15</v>
      </c>
      <c r="F21" s="21">
        <v>1311026.88</v>
      </c>
      <c r="G21" s="21">
        <v>1324017.76</v>
      </c>
      <c r="H21" s="21">
        <v>12990.88</v>
      </c>
      <c r="I21" s="14" t="s">
        <v>685</v>
      </c>
    </row>
    <row r="22" ht="45" customHeight="1">
      <c r="A22" s="13" t="s">
        <v>682</v>
      </c>
      <c r="B22" s="13" t="s">
        <v>359</v>
      </c>
      <c r="C22" s="14" t="s">
        <v>693</v>
      </c>
      <c r="D22" s="14" t="s">
        <v>698</v>
      </c>
      <c r="E22" s="13" t="s">
        <v>15</v>
      </c>
      <c r="F22" s="21">
        <v>2871574.98</v>
      </c>
      <c r="G22" s="21">
        <v>2901907.57</v>
      </c>
      <c r="H22" s="21">
        <v>30332.59</v>
      </c>
      <c r="I22" s="14" t="s">
        <v>685</v>
      </c>
    </row>
    <row r="23" ht="45" customHeight="1">
      <c r="A23" s="13" t="s">
        <v>682</v>
      </c>
      <c r="B23" s="13" t="s">
        <v>359</v>
      </c>
      <c r="C23" s="14" t="s">
        <v>695</v>
      </c>
      <c r="D23" s="14" t="s">
        <v>698</v>
      </c>
      <c r="E23" s="13" t="s">
        <v>15</v>
      </c>
      <c r="F23" s="21">
        <v>12485109.54</v>
      </c>
      <c r="G23" s="21">
        <v>12616990.39</v>
      </c>
      <c r="H23" s="21">
        <v>131880.85</v>
      </c>
      <c r="I23" s="14" t="s">
        <v>685</v>
      </c>
    </row>
    <row r="24" ht="45" customHeight="1">
      <c r="A24" s="13" t="s">
        <v>682</v>
      </c>
      <c r="B24" s="13" t="s">
        <v>359</v>
      </c>
      <c r="C24" s="14" t="s">
        <v>691</v>
      </c>
      <c r="D24" s="14" t="s">
        <v>698</v>
      </c>
      <c r="E24" s="13" t="s">
        <v>15</v>
      </c>
      <c r="F24" s="21">
        <v>749106.56</v>
      </c>
      <c r="G24" s="21">
        <v>757019.41</v>
      </c>
      <c r="H24" s="21">
        <v>7912.85</v>
      </c>
      <c r="I24" s="14" t="s">
        <v>685</v>
      </c>
    </row>
    <row r="25" ht="45" customHeight="1">
      <c r="A25" s="13" t="s">
        <v>682</v>
      </c>
      <c r="B25" s="13" t="s">
        <v>359</v>
      </c>
      <c r="C25" s="14" t="s">
        <v>692</v>
      </c>
      <c r="D25" s="14" t="s">
        <v>698</v>
      </c>
      <c r="E25" s="13" t="s">
        <v>15</v>
      </c>
      <c r="F25" s="21">
        <v>499404.38</v>
      </c>
      <c r="G25" s="21">
        <v>504679.61</v>
      </c>
      <c r="H25" s="21">
        <v>5275.23</v>
      </c>
      <c r="I25" s="14" t="s">
        <v>685</v>
      </c>
    </row>
    <row r="26" ht="45" customHeight="1">
      <c r="A26" s="13" t="s">
        <v>682</v>
      </c>
      <c r="B26" s="13" t="s">
        <v>359</v>
      </c>
      <c r="C26" s="14" t="s">
        <v>686</v>
      </c>
      <c r="D26" s="14" t="s">
        <v>698</v>
      </c>
      <c r="E26" s="13" t="s">
        <v>15</v>
      </c>
      <c r="F26" s="21">
        <v>4744341.56</v>
      </c>
      <c r="G26" s="21">
        <v>4794456.28</v>
      </c>
      <c r="H26" s="21">
        <v>50114.72</v>
      </c>
      <c r="I26" s="14" t="s">
        <v>685</v>
      </c>
    </row>
    <row r="27" ht="45" customHeight="1">
      <c r="A27" s="13" t="s">
        <v>682</v>
      </c>
      <c r="B27" s="13" t="s">
        <v>359</v>
      </c>
      <c r="C27" s="14" t="s">
        <v>687</v>
      </c>
      <c r="D27" s="14" t="s">
        <v>698</v>
      </c>
      <c r="E27" s="13" t="s">
        <v>15</v>
      </c>
      <c r="F27" s="21">
        <v>2775737.85</v>
      </c>
      <c r="G27" s="21">
        <v>2775737.87</v>
      </c>
      <c r="H27" s="21">
        <v>.02</v>
      </c>
      <c r="I27" s="14" t="s">
        <v>685</v>
      </c>
    </row>
    <row r="28" ht="90" customHeight="1">
      <c r="A28" s="13" t="s">
        <v>682</v>
      </c>
      <c r="B28" s="13" t="s">
        <v>359</v>
      </c>
      <c r="C28" s="14" t="s">
        <v>689</v>
      </c>
      <c r="D28" s="14" t="s">
        <v>698</v>
      </c>
      <c r="E28" s="13" t="s">
        <v>15</v>
      </c>
      <c r="F28" s="21">
        <v>3870383.91</v>
      </c>
      <c r="G28" s="21">
        <v>3911266.97</v>
      </c>
      <c r="H28" s="21">
        <v>40883.06</v>
      </c>
      <c r="I28" s="14" t="s">
        <v>685</v>
      </c>
    </row>
    <row r="29" ht="45" customHeight="1">
      <c r="A29" s="13" t="s">
        <v>682</v>
      </c>
      <c r="B29" s="13" t="s">
        <v>359</v>
      </c>
      <c r="C29" s="14" t="s">
        <v>690</v>
      </c>
      <c r="D29" s="14" t="s">
        <v>698</v>
      </c>
      <c r="E29" s="13" t="s">
        <v>15</v>
      </c>
      <c r="F29" s="21">
        <v>749106.56</v>
      </c>
      <c r="G29" s="21">
        <v>757019.41</v>
      </c>
      <c r="H29" s="21">
        <v>7912.85</v>
      </c>
      <c r="I29" s="14" t="s">
        <v>685</v>
      </c>
    </row>
    <row r="30" ht="60" customHeight="1">
      <c r="A30" s="13" t="s">
        <v>682</v>
      </c>
      <c r="B30" s="13" t="s">
        <v>359</v>
      </c>
      <c r="C30" s="14" t="s">
        <v>688</v>
      </c>
      <c r="D30" s="14" t="s">
        <v>698</v>
      </c>
      <c r="E30" s="13" t="s">
        <v>15</v>
      </c>
      <c r="F30" s="21">
        <v>749106.56</v>
      </c>
      <c r="G30" s="21">
        <v>757019.41</v>
      </c>
      <c r="H30" s="21">
        <v>7912.85</v>
      </c>
      <c r="I30" s="14" t="s">
        <v>685</v>
      </c>
    </row>
    <row r="31" ht="45" customHeight="1">
      <c r="A31" s="13" t="s">
        <v>682</v>
      </c>
      <c r="B31" s="13" t="s">
        <v>359</v>
      </c>
      <c r="C31" s="14" t="s">
        <v>694</v>
      </c>
      <c r="D31" s="14" t="s">
        <v>698</v>
      </c>
      <c r="E31" s="13" t="s">
        <v>15</v>
      </c>
      <c r="F31" s="21">
        <v>2621872.97</v>
      </c>
      <c r="G31" s="21">
        <v>2649567.95</v>
      </c>
      <c r="H31" s="21">
        <v>27694.98</v>
      </c>
      <c r="I31" s="14" t="s">
        <v>685</v>
      </c>
    </row>
    <row r="32" ht="45" customHeight="1">
      <c r="A32" s="13" t="s">
        <v>682</v>
      </c>
      <c r="B32" s="13" t="s">
        <v>359</v>
      </c>
      <c r="C32" s="14" t="s">
        <v>697</v>
      </c>
      <c r="D32" s="14" t="s">
        <v>698</v>
      </c>
      <c r="E32" s="13" t="s">
        <v>15</v>
      </c>
      <c r="F32" s="21">
        <v>499404.38</v>
      </c>
      <c r="G32" s="21">
        <v>504679.61</v>
      </c>
      <c r="H32" s="21">
        <v>5275.23</v>
      </c>
      <c r="I32" s="14" t="s">
        <v>685</v>
      </c>
    </row>
    <row r="33" ht="45" customHeight="1">
      <c r="A33" s="13" t="s">
        <v>682</v>
      </c>
      <c r="B33" s="13" t="s">
        <v>359</v>
      </c>
      <c r="C33" s="14" t="s">
        <v>687</v>
      </c>
      <c r="D33" s="14" t="s">
        <v>698</v>
      </c>
      <c r="E33" s="13" t="s">
        <v>15</v>
      </c>
      <c r="F33" s="21">
        <v>2746724.06</v>
      </c>
      <c r="G33" s="21">
        <v>2775737.85</v>
      </c>
      <c r="H33" s="21">
        <v>29013.79</v>
      </c>
      <c r="I33" s="14" t="s">
        <v>685</v>
      </c>
    </row>
    <row r="34" ht="45" customHeight="1">
      <c r="A34" s="13" t="s">
        <v>682</v>
      </c>
      <c r="B34" s="13" t="s">
        <v>359</v>
      </c>
      <c r="C34" s="14" t="s">
        <v>696</v>
      </c>
      <c r="D34" s="14" t="s">
        <v>698</v>
      </c>
      <c r="E34" s="13" t="s">
        <v>15</v>
      </c>
      <c r="F34" s="21">
        <v>3246128.44</v>
      </c>
      <c r="G34" s="21">
        <v>3280417.46</v>
      </c>
      <c r="H34" s="21">
        <v>34289.02</v>
      </c>
      <c r="I34" s="14" t="s">
        <v>685</v>
      </c>
    </row>
    <row r="35" ht="45" customHeight="1">
      <c r="A35" s="13" t="s">
        <v>682</v>
      </c>
      <c r="B35" s="13" t="s">
        <v>359</v>
      </c>
      <c r="C35" s="14" t="s">
        <v>683</v>
      </c>
      <c r="D35" s="14" t="s">
        <v>698</v>
      </c>
      <c r="E35" s="13" t="s">
        <v>15</v>
      </c>
      <c r="F35" s="21">
        <v>1623064.22</v>
      </c>
      <c r="G35" s="21">
        <v>1640208.73</v>
      </c>
      <c r="H35" s="21">
        <v>17144.51</v>
      </c>
      <c r="I35" s="14" t="s">
        <v>685</v>
      </c>
    </row>
    <row r="36" ht="45" customHeight="1">
      <c r="A36" s="13" t="s">
        <v>682</v>
      </c>
      <c r="B36" s="13" t="s">
        <v>360</v>
      </c>
      <c r="C36" s="14" t="s">
        <v>697</v>
      </c>
      <c r="D36" s="14" t="s">
        <v>699</v>
      </c>
      <c r="E36" s="13" t="s">
        <v>15</v>
      </c>
      <c r="F36" s="21">
        <v>213449.52</v>
      </c>
      <c r="G36" s="21">
        <v>214539.92</v>
      </c>
      <c r="H36" s="21">
        <v>1090.4</v>
      </c>
      <c r="I36" s="14" t="s">
        <v>685</v>
      </c>
    </row>
    <row r="37" ht="45" customHeight="1">
      <c r="A37" s="13" t="s">
        <v>682</v>
      </c>
      <c r="B37" s="13" t="s">
        <v>360</v>
      </c>
      <c r="C37" s="14" t="s">
        <v>691</v>
      </c>
      <c r="D37" s="14" t="s">
        <v>699</v>
      </c>
      <c r="E37" s="13" t="s">
        <v>15</v>
      </c>
      <c r="F37" s="21">
        <v>321809.87</v>
      </c>
      <c r="G37" s="21">
        <v>321809.88</v>
      </c>
      <c r="H37" s="21">
        <v>.01</v>
      </c>
      <c r="I37" s="14" t="s">
        <v>685</v>
      </c>
    </row>
    <row r="38" ht="45" customHeight="1">
      <c r="A38" s="13" t="s">
        <v>682</v>
      </c>
      <c r="B38" s="13" t="s">
        <v>360</v>
      </c>
      <c r="C38" s="14" t="s">
        <v>696</v>
      </c>
      <c r="D38" s="14" t="s">
        <v>699</v>
      </c>
      <c r="E38" s="13" t="s">
        <v>15</v>
      </c>
      <c r="F38" s="21">
        <v>1387421.85</v>
      </c>
      <c r="G38" s="21">
        <v>1394509.44</v>
      </c>
      <c r="H38" s="21">
        <v>7087.59</v>
      </c>
      <c r="I38" s="14" t="s">
        <v>685</v>
      </c>
    </row>
    <row r="39" ht="45" customHeight="1">
      <c r="A39" s="13" t="s">
        <v>682</v>
      </c>
      <c r="B39" s="13" t="s">
        <v>360</v>
      </c>
      <c r="C39" s="14" t="s">
        <v>683</v>
      </c>
      <c r="D39" s="14" t="s">
        <v>699</v>
      </c>
      <c r="E39" s="13" t="s">
        <v>15</v>
      </c>
      <c r="F39" s="21">
        <v>693710.93</v>
      </c>
      <c r="G39" s="21">
        <v>697254.73</v>
      </c>
      <c r="H39" s="21">
        <v>3543.8</v>
      </c>
      <c r="I39" s="14" t="s">
        <v>685</v>
      </c>
    </row>
    <row r="40" ht="45" customHeight="1">
      <c r="A40" s="13" t="s">
        <v>682</v>
      </c>
      <c r="B40" s="13" t="s">
        <v>360</v>
      </c>
      <c r="C40" s="14" t="s">
        <v>693</v>
      </c>
      <c r="D40" s="14" t="s">
        <v>699</v>
      </c>
      <c r="E40" s="13" t="s">
        <v>15</v>
      </c>
      <c r="F40" s="21">
        <v>1227334.64</v>
      </c>
      <c r="G40" s="21">
        <v>1233604.43</v>
      </c>
      <c r="H40" s="21">
        <v>6269.79</v>
      </c>
      <c r="I40" s="14" t="s">
        <v>685</v>
      </c>
    </row>
    <row r="41" ht="45" customHeight="1">
      <c r="A41" s="13" t="s">
        <v>682</v>
      </c>
      <c r="B41" s="13" t="s">
        <v>360</v>
      </c>
      <c r="C41" s="14" t="s">
        <v>690</v>
      </c>
      <c r="D41" s="14" t="s">
        <v>699</v>
      </c>
      <c r="E41" s="13" t="s">
        <v>15</v>
      </c>
      <c r="F41" s="21">
        <v>320174.27</v>
      </c>
      <c r="G41" s="21">
        <v>321809.87</v>
      </c>
      <c r="H41" s="21">
        <v>1635.6</v>
      </c>
      <c r="I41" s="14" t="s">
        <v>685</v>
      </c>
    </row>
    <row r="42" ht="45" customHeight="1">
      <c r="A42" s="13" t="s">
        <v>682</v>
      </c>
      <c r="B42" s="13" t="s">
        <v>360</v>
      </c>
      <c r="C42" s="14" t="s">
        <v>687</v>
      </c>
      <c r="D42" s="14" t="s">
        <v>699</v>
      </c>
      <c r="E42" s="13" t="s">
        <v>15</v>
      </c>
      <c r="F42" s="21">
        <v>1173972.33</v>
      </c>
      <c r="G42" s="21">
        <v>1179969.52</v>
      </c>
      <c r="H42" s="21">
        <v>5997.19</v>
      </c>
      <c r="I42" s="14" t="s">
        <v>685</v>
      </c>
    </row>
    <row r="43" ht="45" customHeight="1">
      <c r="A43" s="13" t="s">
        <v>682</v>
      </c>
      <c r="B43" s="13" t="s">
        <v>360</v>
      </c>
      <c r="C43" s="14" t="s">
        <v>695</v>
      </c>
      <c r="D43" s="14" t="s">
        <v>699</v>
      </c>
      <c r="E43" s="13" t="s">
        <v>15</v>
      </c>
      <c r="F43" s="21">
        <v>5336237.96</v>
      </c>
      <c r="G43" s="21">
        <v>5363497.94</v>
      </c>
      <c r="H43" s="21">
        <v>27259.98</v>
      </c>
      <c r="I43" s="14" t="s">
        <v>685</v>
      </c>
    </row>
    <row r="44" ht="60" customHeight="1">
      <c r="A44" s="13" t="s">
        <v>682</v>
      </c>
      <c r="B44" s="13" t="s">
        <v>360</v>
      </c>
      <c r="C44" s="14" t="s">
        <v>688</v>
      </c>
      <c r="D44" s="14" t="s">
        <v>699</v>
      </c>
      <c r="E44" s="13" t="s">
        <v>15</v>
      </c>
      <c r="F44" s="21">
        <v>320174.27</v>
      </c>
      <c r="G44" s="21">
        <v>321809.87</v>
      </c>
      <c r="H44" s="21">
        <v>1635.6</v>
      </c>
      <c r="I44" s="14" t="s">
        <v>685</v>
      </c>
    </row>
    <row r="45" ht="45" customHeight="1">
      <c r="A45" s="13" t="s">
        <v>682</v>
      </c>
      <c r="B45" s="13" t="s">
        <v>360</v>
      </c>
      <c r="C45" s="14" t="s">
        <v>686</v>
      </c>
      <c r="D45" s="14" t="s">
        <v>699</v>
      </c>
      <c r="E45" s="13" t="s">
        <v>15</v>
      </c>
      <c r="F45" s="21">
        <v>2027770.4</v>
      </c>
      <c r="G45" s="21">
        <v>2038129.19</v>
      </c>
      <c r="H45" s="21">
        <v>10358.79</v>
      </c>
      <c r="I45" s="14" t="s">
        <v>685</v>
      </c>
    </row>
    <row r="46" ht="45" customHeight="1">
      <c r="A46" s="13" t="s">
        <v>682</v>
      </c>
      <c r="B46" s="13" t="s">
        <v>360</v>
      </c>
      <c r="C46" s="14" t="s">
        <v>692</v>
      </c>
      <c r="D46" s="14" t="s">
        <v>699</v>
      </c>
      <c r="E46" s="13" t="s">
        <v>15</v>
      </c>
      <c r="F46" s="21">
        <v>213449.52</v>
      </c>
      <c r="G46" s="21">
        <v>214539.92</v>
      </c>
      <c r="H46" s="21">
        <v>1090.4</v>
      </c>
      <c r="I46" s="14" t="s">
        <v>685</v>
      </c>
    </row>
    <row r="47" ht="45" customHeight="1">
      <c r="A47" s="13" t="s">
        <v>682</v>
      </c>
      <c r="B47" s="13" t="s">
        <v>360</v>
      </c>
      <c r="C47" s="14" t="s">
        <v>694</v>
      </c>
      <c r="D47" s="14" t="s">
        <v>699</v>
      </c>
      <c r="E47" s="13" t="s">
        <v>15</v>
      </c>
      <c r="F47" s="21">
        <v>1120609.96</v>
      </c>
      <c r="G47" s="21">
        <v>1126334.55</v>
      </c>
      <c r="H47" s="21">
        <v>5724.59</v>
      </c>
      <c r="I47" s="14" t="s">
        <v>685</v>
      </c>
    </row>
    <row r="48" ht="45" customHeight="1">
      <c r="A48" s="13" t="s">
        <v>682</v>
      </c>
      <c r="B48" s="13" t="s">
        <v>360</v>
      </c>
      <c r="C48" s="14" t="s">
        <v>691</v>
      </c>
      <c r="D48" s="14" t="s">
        <v>699</v>
      </c>
      <c r="E48" s="13" t="s">
        <v>15</v>
      </c>
      <c r="F48" s="21">
        <v>320174.27</v>
      </c>
      <c r="G48" s="21">
        <v>321809.87</v>
      </c>
      <c r="H48" s="21">
        <v>1635.6</v>
      </c>
      <c r="I48" s="14" t="s">
        <v>685</v>
      </c>
    </row>
    <row r="49" ht="90" customHeight="1">
      <c r="A49" s="13" t="s">
        <v>682</v>
      </c>
      <c r="B49" s="13" t="s">
        <v>360</v>
      </c>
      <c r="C49" s="14" t="s">
        <v>689</v>
      </c>
      <c r="D49" s="14" t="s">
        <v>699</v>
      </c>
      <c r="E49" s="13" t="s">
        <v>15</v>
      </c>
      <c r="F49" s="21">
        <v>1654233.75</v>
      </c>
      <c r="G49" s="21">
        <v>1662684.34</v>
      </c>
      <c r="H49" s="21">
        <v>8450.59</v>
      </c>
      <c r="I49" s="14" t="s">
        <v>685</v>
      </c>
    </row>
    <row r="50" ht="45" customHeight="1">
      <c r="A50" s="13" t="s">
        <v>700</v>
      </c>
      <c r="B50" s="13" t="s">
        <v>250</v>
      </c>
      <c r="C50" s="14" t="s">
        <v>697</v>
      </c>
      <c r="D50" s="14" t="s">
        <v>701</v>
      </c>
      <c r="E50" s="13" t="s">
        <v>15</v>
      </c>
      <c r="F50" s="21">
        <v>1044</v>
      </c>
      <c r="G50" s="21">
        <v>1036</v>
      </c>
      <c r="H50" s="21">
        <v>-8</v>
      </c>
      <c r="I50" s="14" t="s">
        <v>702</v>
      </c>
    </row>
    <row r="51" ht="45" customHeight="1">
      <c r="A51" s="13" t="s">
        <v>700</v>
      </c>
      <c r="B51" s="13" t="s">
        <v>250</v>
      </c>
      <c r="C51" s="14" t="s">
        <v>695</v>
      </c>
      <c r="D51" s="14" t="s">
        <v>701</v>
      </c>
      <c r="E51" s="13" t="s">
        <v>15</v>
      </c>
      <c r="F51" s="21">
        <v>21900</v>
      </c>
      <c r="G51" s="21">
        <v>26100</v>
      </c>
      <c r="H51" s="21">
        <v>4200</v>
      </c>
      <c r="I51" s="14" t="s">
        <v>702</v>
      </c>
    </row>
    <row r="52" ht="45" customHeight="1">
      <c r="A52" s="13" t="s">
        <v>700</v>
      </c>
      <c r="B52" s="13" t="s">
        <v>250</v>
      </c>
      <c r="C52" s="14" t="s">
        <v>692</v>
      </c>
      <c r="D52" s="14" t="s">
        <v>701</v>
      </c>
      <c r="E52" s="13" t="s">
        <v>15</v>
      </c>
      <c r="F52" s="21">
        <v>876</v>
      </c>
      <c r="G52" s="21">
        <v>1044</v>
      </c>
      <c r="H52" s="21">
        <v>168</v>
      </c>
      <c r="I52" s="14" t="s">
        <v>702</v>
      </c>
    </row>
    <row r="53" ht="30" customHeight="1">
      <c r="A53" s="13" t="s">
        <v>700</v>
      </c>
      <c r="B53" s="13" t="s">
        <v>250</v>
      </c>
      <c r="C53" s="14" t="s">
        <v>703</v>
      </c>
      <c r="D53" s="14" t="s">
        <v>701</v>
      </c>
      <c r="E53" s="13" t="s">
        <v>15</v>
      </c>
      <c r="F53" s="21">
        <v>0</v>
      </c>
      <c r="G53" s="21">
        <v>0</v>
      </c>
      <c r="H53" s="21">
        <v>0</v>
      </c>
      <c r="I53" s="14" t="s">
        <v>702</v>
      </c>
    </row>
    <row r="54" ht="45" customHeight="1">
      <c r="A54" s="13" t="s">
        <v>700</v>
      </c>
      <c r="B54" s="13" t="s">
        <v>250</v>
      </c>
      <c r="C54" s="14" t="s">
        <v>691</v>
      </c>
      <c r="D54" s="14" t="s">
        <v>701</v>
      </c>
      <c r="E54" s="13" t="s">
        <v>15</v>
      </c>
      <c r="F54" s="21">
        <v>1566</v>
      </c>
      <c r="G54" s="21">
        <v>1554</v>
      </c>
      <c r="H54" s="21">
        <v>-12</v>
      </c>
      <c r="I54" s="14" t="s">
        <v>702</v>
      </c>
    </row>
    <row r="55" ht="45" customHeight="1">
      <c r="A55" s="13" t="s">
        <v>700</v>
      </c>
      <c r="B55" s="13" t="s">
        <v>250</v>
      </c>
      <c r="C55" s="14" t="s">
        <v>693</v>
      </c>
      <c r="D55" s="14" t="s">
        <v>701</v>
      </c>
      <c r="E55" s="13" t="s">
        <v>15</v>
      </c>
      <c r="F55" s="21">
        <v>6003</v>
      </c>
      <c r="G55" s="21">
        <v>5957</v>
      </c>
      <c r="H55" s="21">
        <v>-46</v>
      </c>
      <c r="I55" s="14" t="s">
        <v>702</v>
      </c>
    </row>
    <row r="56" ht="90" customHeight="1">
      <c r="A56" s="13" t="s">
        <v>700</v>
      </c>
      <c r="B56" s="13" t="s">
        <v>250</v>
      </c>
      <c r="C56" s="14" t="s">
        <v>689</v>
      </c>
      <c r="D56" s="14" t="s">
        <v>701</v>
      </c>
      <c r="E56" s="13" t="s">
        <v>15</v>
      </c>
      <c r="F56" s="21">
        <v>8091</v>
      </c>
      <c r="G56" s="21">
        <v>8029</v>
      </c>
      <c r="H56" s="21">
        <v>-62</v>
      </c>
      <c r="I56" s="14" t="s">
        <v>702</v>
      </c>
    </row>
    <row r="57" ht="45" customHeight="1">
      <c r="A57" s="13" t="s">
        <v>700</v>
      </c>
      <c r="B57" s="13" t="s">
        <v>250</v>
      </c>
      <c r="C57" s="14" t="s">
        <v>695</v>
      </c>
      <c r="D57" s="14" t="s">
        <v>701</v>
      </c>
      <c r="E57" s="13" t="s">
        <v>15</v>
      </c>
      <c r="F57" s="21">
        <v>26100</v>
      </c>
      <c r="G57" s="21">
        <v>25900</v>
      </c>
      <c r="H57" s="21">
        <v>-200</v>
      </c>
      <c r="I57" s="14" t="s">
        <v>702</v>
      </c>
    </row>
    <row r="58" ht="30" customHeight="1">
      <c r="A58" s="13" t="s">
        <v>700</v>
      </c>
      <c r="B58" s="13" t="s">
        <v>250</v>
      </c>
      <c r="C58" s="14" t="s">
        <v>704</v>
      </c>
      <c r="D58" s="14" t="s">
        <v>701</v>
      </c>
      <c r="E58" s="13" t="s">
        <v>15</v>
      </c>
      <c r="F58" s="21">
        <v>0</v>
      </c>
      <c r="G58" s="21">
        <v>0</v>
      </c>
      <c r="H58" s="21">
        <v>0</v>
      </c>
      <c r="I58" s="14" t="s">
        <v>702</v>
      </c>
    </row>
    <row r="59" ht="45" customHeight="1">
      <c r="A59" s="13" t="s">
        <v>700</v>
      </c>
      <c r="B59" s="13" t="s">
        <v>250</v>
      </c>
      <c r="C59" s="14" t="s">
        <v>683</v>
      </c>
      <c r="D59" s="14" t="s">
        <v>701</v>
      </c>
      <c r="E59" s="13" t="s">
        <v>15</v>
      </c>
      <c r="F59" s="21">
        <v>3393</v>
      </c>
      <c r="G59" s="21">
        <v>3367</v>
      </c>
      <c r="H59" s="21">
        <v>-26</v>
      </c>
      <c r="I59" s="14" t="s">
        <v>702</v>
      </c>
    </row>
    <row r="60" ht="45" customHeight="1">
      <c r="A60" s="13" t="s">
        <v>700</v>
      </c>
      <c r="B60" s="13" t="s">
        <v>250</v>
      </c>
      <c r="C60" s="14" t="s">
        <v>696</v>
      </c>
      <c r="D60" s="14" t="s">
        <v>701</v>
      </c>
      <c r="E60" s="13" t="s">
        <v>15</v>
      </c>
      <c r="F60" s="21">
        <v>6786</v>
      </c>
      <c r="G60" s="21">
        <v>6734</v>
      </c>
      <c r="H60" s="21">
        <v>-52</v>
      </c>
      <c r="I60" s="14" t="s">
        <v>702</v>
      </c>
    </row>
    <row r="61" ht="45" customHeight="1">
      <c r="A61" s="13" t="s">
        <v>700</v>
      </c>
      <c r="B61" s="13" t="s">
        <v>250</v>
      </c>
      <c r="C61" s="14" t="s">
        <v>705</v>
      </c>
      <c r="D61" s="14" t="s">
        <v>701</v>
      </c>
      <c r="E61" s="13" t="s">
        <v>15</v>
      </c>
      <c r="F61" s="21">
        <v>0</v>
      </c>
      <c r="G61" s="21">
        <v>0</v>
      </c>
      <c r="H61" s="21">
        <v>0</v>
      </c>
      <c r="I61" s="14" t="s">
        <v>702</v>
      </c>
    </row>
    <row r="62" ht="30" customHeight="1">
      <c r="A62" s="13" t="s">
        <v>700</v>
      </c>
      <c r="B62" s="13" t="s">
        <v>250</v>
      </c>
      <c r="C62" s="14" t="s">
        <v>706</v>
      </c>
      <c r="D62" s="14" t="s">
        <v>701</v>
      </c>
      <c r="E62" s="13" t="s">
        <v>15</v>
      </c>
      <c r="F62" s="21">
        <v>0</v>
      </c>
      <c r="G62" s="21">
        <v>0</v>
      </c>
      <c r="H62" s="21">
        <v>0</v>
      </c>
      <c r="I62" s="14" t="s">
        <v>702</v>
      </c>
    </row>
    <row r="63" ht="45" customHeight="1">
      <c r="A63" s="13" t="s">
        <v>700</v>
      </c>
      <c r="B63" s="13" t="s">
        <v>250</v>
      </c>
      <c r="C63" s="14" t="s">
        <v>707</v>
      </c>
      <c r="D63" s="14" t="s">
        <v>701</v>
      </c>
      <c r="E63" s="13" t="s">
        <v>15</v>
      </c>
      <c r="F63" s="21">
        <v>0</v>
      </c>
      <c r="G63" s="21">
        <v>0</v>
      </c>
      <c r="H63" s="21">
        <v>0</v>
      </c>
      <c r="I63" s="14" t="s">
        <v>702</v>
      </c>
    </row>
    <row r="64" ht="30" customHeight="1">
      <c r="A64" s="13" t="s">
        <v>700</v>
      </c>
      <c r="B64" s="13" t="s">
        <v>250</v>
      </c>
      <c r="C64" s="14" t="s">
        <v>708</v>
      </c>
      <c r="D64" s="14" t="s">
        <v>701</v>
      </c>
      <c r="E64" s="13" t="s">
        <v>15</v>
      </c>
      <c r="F64" s="21">
        <v>0</v>
      </c>
      <c r="G64" s="21">
        <v>0</v>
      </c>
      <c r="H64" s="21">
        <v>0</v>
      </c>
      <c r="I64" s="14" t="s">
        <v>702</v>
      </c>
    </row>
    <row r="65" ht="45" customHeight="1">
      <c r="A65" s="13" t="s">
        <v>700</v>
      </c>
      <c r="B65" s="13" t="s">
        <v>250</v>
      </c>
      <c r="C65" s="14" t="s">
        <v>686</v>
      </c>
      <c r="D65" s="14" t="s">
        <v>701</v>
      </c>
      <c r="E65" s="13" t="s">
        <v>15</v>
      </c>
      <c r="F65" s="21">
        <v>9918</v>
      </c>
      <c r="G65" s="21">
        <v>9842</v>
      </c>
      <c r="H65" s="21">
        <v>-76</v>
      </c>
      <c r="I65" s="14" t="s">
        <v>702</v>
      </c>
    </row>
    <row r="66" ht="45" customHeight="1">
      <c r="A66" s="13" t="s">
        <v>700</v>
      </c>
      <c r="B66" s="13" t="s">
        <v>250</v>
      </c>
      <c r="C66" s="14" t="s">
        <v>690</v>
      </c>
      <c r="D66" s="14" t="s">
        <v>701</v>
      </c>
      <c r="E66" s="13" t="s">
        <v>15</v>
      </c>
      <c r="F66" s="21">
        <v>1314</v>
      </c>
      <c r="G66" s="21">
        <v>1566</v>
      </c>
      <c r="H66" s="21">
        <v>252</v>
      </c>
      <c r="I66" s="14" t="s">
        <v>702</v>
      </c>
    </row>
    <row r="67" ht="45" customHeight="1">
      <c r="A67" s="13" t="s">
        <v>700</v>
      </c>
      <c r="B67" s="13" t="s">
        <v>250</v>
      </c>
      <c r="C67" s="14" t="s">
        <v>687</v>
      </c>
      <c r="D67" s="14" t="s">
        <v>701</v>
      </c>
      <c r="E67" s="13" t="s">
        <v>15</v>
      </c>
      <c r="F67" s="21">
        <v>4818</v>
      </c>
      <c r="G67" s="21">
        <v>5742</v>
      </c>
      <c r="H67" s="21">
        <v>924</v>
      </c>
      <c r="I67" s="14" t="s">
        <v>702</v>
      </c>
    </row>
    <row r="68" ht="90" customHeight="1">
      <c r="A68" s="13" t="s">
        <v>700</v>
      </c>
      <c r="B68" s="13" t="s">
        <v>250</v>
      </c>
      <c r="C68" s="14" t="s">
        <v>689</v>
      </c>
      <c r="D68" s="14" t="s">
        <v>701</v>
      </c>
      <c r="E68" s="13" t="s">
        <v>15</v>
      </c>
      <c r="F68" s="21">
        <v>6789</v>
      </c>
      <c r="G68" s="21">
        <v>8091</v>
      </c>
      <c r="H68" s="21">
        <v>1302</v>
      </c>
      <c r="I68" s="14" t="s">
        <v>702</v>
      </c>
    </row>
    <row r="69" ht="45" customHeight="1">
      <c r="A69" s="13" t="s">
        <v>700</v>
      </c>
      <c r="B69" s="13" t="s">
        <v>250</v>
      </c>
      <c r="C69" s="14" t="s">
        <v>709</v>
      </c>
      <c r="D69" s="14" t="s">
        <v>701</v>
      </c>
      <c r="E69" s="13" t="s">
        <v>15</v>
      </c>
      <c r="F69" s="21">
        <v>0</v>
      </c>
      <c r="G69" s="21">
        <v>0</v>
      </c>
      <c r="H69" s="21">
        <v>0</v>
      </c>
      <c r="I69" s="14" t="s">
        <v>702</v>
      </c>
    </row>
    <row r="70" ht="45" customHeight="1">
      <c r="A70" s="13" t="s">
        <v>700</v>
      </c>
      <c r="B70" s="13" t="s">
        <v>250</v>
      </c>
      <c r="C70" s="14" t="s">
        <v>687</v>
      </c>
      <c r="D70" s="14" t="s">
        <v>701</v>
      </c>
      <c r="E70" s="13" t="s">
        <v>15</v>
      </c>
      <c r="F70" s="21">
        <v>5742</v>
      </c>
      <c r="G70" s="21">
        <v>5698</v>
      </c>
      <c r="H70" s="21">
        <v>-44</v>
      </c>
      <c r="I70" s="14" t="s">
        <v>702</v>
      </c>
    </row>
    <row r="71" ht="45" customHeight="1">
      <c r="A71" s="13" t="s">
        <v>700</v>
      </c>
      <c r="B71" s="13" t="s">
        <v>250</v>
      </c>
      <c r="C71" s="14" t="s">
        <v>683</v>
      </c>
      <c r="D71" s="14" t="s">
        <v>701</v>
      </c>
      <c r="E71" s="13" t="s">
        <v>15</v>
      </c>
      <c r="F71" s="21">
        <v>2847</v>
      </c>
      <c r="G71" s="21">
        <v>3393</v>
      </c>
      <c r="H71" s="21">
        <v>546</v>
      </c>
      <c r="I71" s="14" t="s">
        <v>702</v>
      </c>
    </row>
    <row r="72" ht="45" customHeight="1">
      <c r="A72" s="13" t="s">
        <v>700</v>
      </c>
      <c r="B72" s="13" t="s">
        <v>250</v>
      </c>
      <c r="C72" s="14" t="s">
        <v>694</v>
      </c>
      <c r="D72" s="14" t="s">
        <v>701</v>
      </c>
      <c r="E72" s="13" t="s">
        <v>15</v>
      </c>
      <c r="F72" s="21">
        <v>4599</v>
      </c>
      <c r="G72" s="21">
        <v>5481</v>
      </c>
      <c r="H72" s="21">
        <v>882</v>
      </c>
      <c r="I72" s="14" t="s">
        <v>702</v>
      </c>
    </row>
    <row r="73" ht="45" customHeight="1">
      <c r="A73" s="13" t="s">
        <v>700</v>
      </c>
      <c r="B73" s="13" t="s">
        <v>250</v>
      </c>
      <c r="C73" s="14" t="s">
        <v>693</v>
      </c>
      <c r="D73" s="14" t="s">
        <v>701</v>
      </c>
      <c r="E73" s="13" t="s">
        <v>15</v>
      </c>
      <c r="F73" s="21">
        <v>5037</v>
      </c>
      <c r="G73" s="21">
        <v>6003</v>
      </c>
      <c r="H73" s="21">
        <v>966</v>
      </c>
      <c r="I73" s="14" t="s">
        <v>702</v>
      </c>
    </row>
    <row r="74" ht="45" customHeight="1">
      <c r="A74" s="13" t="s">
        <v>700</v>
      </c>
      <c r="B74" s="13" t="s">
        <v>250</v>
      </c>
      <c r="C74" s="14" t="s">
        <v>710</v>
      </c>
      <c r="D74" s="14" t="s">
        <v>701</v>
      </c>
      <c r="E74" s="13" t="s">
        <v>15</v>
      </c>
      <c r="F74" s="21">
        <v>0</v>
      </c>
      <c r="G74" s="21">
        <v>0</v>
      </c>
      <c r="H74" s="21">
        <v>0</v>
      </c>
      <c r="I74" s="14" t="s">
        <v>702</v>
      </c>
    </row>
    <row r="75" ht="60" customHeight="1">
      <c r="A75" s="13" t="s">
        <v>700</v>
      </c>
      <c r="B75" s="13" t="s">
        <v>250</v>
      </c>
      <c r="C75" s="14" t="s">
        <v>688</v>
      </c>
      <c r="D75" s="14" t="s">
        <v>701</v>
      </c>
      <c r="E75" s="13" t="s">
        <v>15</v>
      </c>
      <c r="F75" s="21">
        <v>1566</v>
      </c>
      <c r="G75" s="21">
        <v>1554</v>
      </c>
      <c r="H75" s="21">
        <v>-12</v>
      </c>
      <c r="I75" s="14" t="s">
        <v>702</v>
      </c>
    </row>
    <row r="76" ht="45" customHeight="1">
      <c r="A76" s="13" t="s">
        <v>700</v>
      </c>
      <c r="B76" s="13" t="s">
        <v>250</v>
      </c>
      <c r="C76" s="14" t="s">
        <v>690</v>
      </c>
      <c r="D76" s="14" t="s">
        <v>701</v>
      </c>
      <c r="E76" s="13" t="s">
        <v>15</v>
      </c>
      <c r="F76" s="21">
        <v>1566</v>
      </c>
      <c r="G76" s="21">
        <v>1554</v>
      </c>
      <c r="H76" s="21">
        <v>-12</v>
      </c>
      <c r="I76" s="14" t="s">
        <v>702</v>
      </c>
    </row>
    <row r="77" ht="45" customHeight="1">
      <c r="A77" s="13" t="s">
        <v>700</v>
      </c>
      <c r="B77" s="13" t="s">
        <v>250</v>
      </c>
      <c r="C77" s="14" t="s">
        <v>697</v>
      </c>
      <c r="D77" s="14" t="s">
        <v>701</v>
      </c>
      <c r="E77" s="13" t="s">
        <v>15</v>
      </c>
      <c r="F77" s="21">
        <v>876</v>
      </c>
      <c r="G77" s="21">
        <v>1044</v>
      </c>
      <c r="H77" s="21">
        <v>168</v>
      </c>
      <c r="I77" s="14" t="s">
        <v>702</v>
      </c>
    </row>
    <row r="78" ht="45" customHeight="1">
      <c r="A78" s="13" t="s">
        <v>700</v>
      </c>
      <c r="B78" s="13" t="s">
        <v>250</v>
      </c>
      <c r="C78" s="14" t="s">
        <v>691</v>
      </c>
      <c r="D78" s="14" t="s">
        <v>701</v>
      </c>
      <c r="E78" s="13" t="s">
        <v>15</v>
      </c>
      <c r="F78" s="21">
        <v>1314</v>
      </c>
      <c r="G78" s="21">
        <v>1566</v>
      </c>
      <c r="H78" s="21">
        <v>252</v>
      </c>
      <c r="I78" s="14" t="s">
        <v>702</v>
      </c>
    </row>
    <row r="79" ht="45" customHeight="1">
      <c r="A79" s="13" t="s">
        <v>700</v>
      </c>
      <c r="B79" s="13" t="s">
        <v>250</v>
      </c>
      <c r="C79" s="14" t="s">
        <v>696</v>
      </c>
      <c r="D79" s="14" t="s">
        <v>701</v>
      </c>
      <c r="E79" s="13" t="s">
        <v>15</v>
      </c>
      <c r="F79" s="21">
        <v>5694</v>
      </c>
      <c r="G79" s="21">
        <v>6786</v>
      </c>
      <c r="H79" s="21">
        <v>1092</v>
      </c>
      <c r="I79" s="14" t="s">
        <v>702</v>
      </c>
    </row>
    <row r="80" ht="45" customHeight="1">
      <c r="A80" s="13" t="s">
        <v>700</v>
      </c>
      <c r="B80" s="13" t="s">
        <v>250</v>
      </c>
      <c r="C80" s="14" t="s">
        <v>686</v>
      </c>
      <c r="D80" s="14" t="s">
        <v>701</v>
      </c>
      <c r="E80" s="13" t="s">
        <v>15</v>
      </c>
      <c r="F80" s="21">
        <v>8322</v>
      </c>
      <c r="G80" s="21">
        <v>9918</v>
      </c>
      <c r="H80" s="21">
        <v>1596</v>
      </c>
      <c r="I80" s="14" t="s">
        <v>702</v>
      </c>
    </row>
    <row r="81" ht="45" customHeight="1">
      <c r="A81" s="13" t="s">
        <v>700</v>
      </c>
      <c r="B81" s="13" t="s">
        <v>250</v>
      </c>
      <c r="C81" s="14" t="s">
        <v>692</v>
      </c>
      <c r="D81" s="14" t="s">
        <v>701</v>
      </c>
      <c r="E81" s="13" t="s">
        <v>15</v>
      </c>
      <c r="F81" s="21">
        <v>1044</v>
      </c>
      <c r="G81" s="21">
        <v>1036</v>
      </c>
      <c r="H81" s="21">
        <v>-8</v>
      </c>
      <c r="I81" s="14" t="s">
        <v>702</v>
      </c>
    </row>
    <row r="82" ht="45" customHeight="1">
      <c r="A82" s="13" t="s">
        <v>700</v>
      </c>
      <c r="B82" s="13" t="s">
        <v>250</v>
      </c>
      <c r="C82" s="14" t="s">
        <v>694</v>
      </c>
      <c r="D82" s="14" t="s">
        <v>701</v>
      </c>
      <c r="E82" s="13" t="s">
        <v>15</v>
      </c>
      <c r="F82" s="21">
        <v>5481</v>
      </c>
      <c r="G82" s="21">
        <v>5439</v>
      </c>
      <c r="H82" s="21">
        <v>-42</v>
      </c>
      <c r="I82" s="14" t="s">
        <v>702</v>
      </c>
    </row>
    <row r="83" ht="60" customHeight="1">
      <c r="A83" s="13" t="s">
        <v>700</v>
      </c>
      <c r="B83" s="13" t="s">
        <v>250</v>
      </c>
      <c r="C83" s="14" t="s">
        <v>688</v>
      </c>
      <c r="D83" s="14" t="s">
        <v>701</v>
      </c>
      <c r="E83" s="13" t="s">
        <v>15</v>
      </c>
      <c r="F83" s="21">
        <v>1314</v>
      </c>
      <c r="G83" s="21">
        <v>1566</v>
      </c>
      <c r="H83" s="21">
        <v>252</v>
      </c>
      <c r="I83" s="14" t="s">
        <v>702</v>
      </c>
    </row>
    <row r="84" ht="30" customHeight="1">
      <c r="A84" s="13" t="s">
        <v>700</v>
      </c>
      <c r="B84" s="13" t="s">
        <v>250</v>
      </c>
      <c r="C84" s="14" t="s">
        <v>711</v>
      </c>
      <c r="D84" s="14" t="s">
        <v>701</v>
      </c>
      <c r="E84" s="13" t="s">
        <v>15</v>
      </c>
      <c r="F84" s="21">
        <v>0</v>
      </c>
      <c r="G84" s="21">
        <v>0</v>
      </c>
      <c r="H84" s="21">
        <v>0</v>
      </c>
      <c r="I84" s="14" t="s">
        <v>702</v>
      </c>
    </row>
    <row r="85" ht="45" customHeight="1">
      <c r="A85" s="13" t="s">
        <v>139</v>
      </c>
      <c r="B85" s="13" t="s">
        <v>250</v>
      </c>
      <c r="C85" s="14" t="s">
        <v>695</v>
      </c>
      <c r="D85" s="14" t="s">
        <v>712</v>
      </c>
      <c r="E85" s="13" t="s">
        <v>15</v>
      </c>
      <c r="F85" s="21">
        <v>9898253.53</v>
      </c>
      <c r="G85" s="21">
        <v>9889288.28</v>
      </c>
      <c r="H85" s="21">
        <v>-8965.25</v>
      </c>
      <c r="I85" s="14" t="s">
        <v>685</v>
      </c>
    </row>
    <row r="86" ht="45" customHeight="1">
      <c r="A86" s="13" t="s">
        <v>139</v>
      </c>
      <c r="B86" s="13" t="s">
        <v>250</v>
      </c>
      <c r="C86" s="14" t="s">
        <v>695</v>
      </c>
      <c r="D86" s="14" t="s">
        <v>712</v>
      </c>
      <c r="E86" s="13" t="s">
        <v>15</v>
      </c>
      <c r="F86" s="21">
        <v>9889288.28</v>
      </c>
      <c r="G86" s="21">
        <v>9889288.28</v>
      </c>
      <c r="H86" s="21">
        <v>0</v>
      </c>
      <c r="I86" s="14" t="s">
        <v>685</v>
      </c>
    </row>
    <row r="87" ht="45" customHeight="1">
      <c r="A87" s="13" t="s">
        <v>139</v>
      </c>
      <c r="B87" s="13" t="s">
        <v>359</v>
      </c>
      <c r="C87" s="14" t="s">
        <v>686</v>
      </c>
      <c r="D87" s="14" t="s">
        <v>713</v>
      </c>
      <c r="E87" s="13" t="s">
        <v>15</v>
      </c>
      <c r="F87" s="21">
        <v>1359441.2</v>
      </c>
      <c r="G87" s="21">
        <v>1433286.31</v>
      </c>
      <c r="H87" s="21">
        <v>73845.11</v>
      </c>
      <c r="I87" s="14" t="s">
        <v>702</v>
      </c>
    </row>
    <row r="88" ht="45" customHeight="1">
      <c r="A88" s="13" t="s">
        <v>139</v>
      </c>
      <c r="B88" s="13" t="s">
        <v>359</v>
      </c>
      <c r="C88" s="14" t="s">
        <v>694</v>
      </c>
      <c r="D88" s="14" t="s">
        <v>713</v>
      </c>
      <c r="E88" s="13" t="s">
        <v>15</v>
      </c>
      <c r="F88" s="21">
        <v>751270.14</v>
      </c>
      <c r="G88" s="21">
        <v>792079.28</v>
      </c>
      <c r="H88" s="21">
        <v>40809.14</v>
      </c>
      <c r="I88" s="14" t="s">
        <v>702</v>
      </c>
    </row>
    <row r="89" ht="60" customHeight="1">
      <c r="A89" s="13" t="s">
        <v>139</v>
      </c>
      <c r="B89" s="13" t="s">
        <v>359</v>
      </c>
      <c r="C89" s="14" t="s">
        <v>688</v>
      </c>
      <c r="D89" s="14" t="s">
        <v>713</v>
      </c>
      <c r="E89" s="13" t="s">
        <v>15</v>
      </c>
      <c r="F89" s="21">
        <v>214648.61</v>
      </c>
      <c r="G89" s="21">
        <v>226308.37</v>
      </c>
      <c r="H89" s="21">
        <v>11659.76</v>
      </c>
      <c r="I89" s="14" t="s">
        <v>702</v>
      </c>
    </row>
    <row r="90" ht="45" customHeight="1">
      <c r="A90" s="13" t="s">
        <v>139</v>
      </c>
      <c r="B90" s="13" t="s">
        <v>359</v>
      </c>
      <c r="C90" s="14" t="s">
        <v>707</v>
      </c>
      <c r="D90" s="14" t="s">
        <v>713</v>
      </c>
      <c r="E90" s="13" t="s">
        <v>15</v>
      </c>
      <c r="F90" s="21">
        <v>0</v>
      </c>
      <c r="G90" s="21">
        <v>0</v>
      </c>
      <c r="H90" s="21">
        <v>0</v>
      </c>
      <c r="I90" s="14" t="s">
        <v>702</v>
      </c>
    </row>
    <row r="91" ht="45" customHeight="1">
      <c r="A91" s="13" t="s">
        <v>139</v>
      </c>
      <c r="B91" s="13" t="s">
        <v>359</v>
      </c>
      <c r="C91" s="14" t="s">
        <v>705</v>
      </c>
      <c r="D91" s="14" t="s">
        <v>713</v>
      </c>
      <c r="E91" s="13" t="s">
        <v>15</v>
      </c>
      <c r="F91" s="21">
        <v>0</v>
      </c>
      <c r="G91" s="21">
        <v>0</v>
      </c>
      <c r="H91" s="21">
        <v>0</v>
      </c>
      <c r="I91" s="14" t="s">
        <v>702</v>
      </c>
    </row>
    <row r="92" ht="30" customHeight="1">
      <c r="A92" s="13" t="s">
        <v>139</v>
      </c>
      <c r="B92" s="13" t="s">
        <v>359</v>
      </c>
      <c r="C92" s="14" t="s">
        <v>711</v>
      </c>
      <c r="D92" s="14" t="s">
        <v>713</v>
      </c>
      <c r="E92" s="13" t="s">
        <v>15</v>
      </c>
      <c r="F92" s="21">
        <v>0</v>
      </c>
      <c r="G92" s="21">
        <v>0</v>
      </c>
      <c r="H92" s="21">
        <v>0</v>
      </c>
      <c r="I92" s="14" t="s">
        <v>702</v>
      </c>
    </row>
    <row r="93" ht="45" customHeight="1">
      <c r="A93" s="13" t="s">
        <v>139</v>
      </c>
      <c r="B93" s="13" t="s">
        <v>359</v>
      </c>
      <c r="C93" s="14" t="s">
        <v>709</v>
      </c>
      <c r="D93" s="14" t="s">
        <v>713</v>
      </c>
      <c r="E93" s="13" t="s">
        <v>15</v>
      </c>
      <c r="F93" s="21">
        <v>0</v>
      </c>
      <c r="G93" s="21">
        <v>0</v>
      </c>
      <c r="H93" s="21">
        <v>0</v>
      </c>
      <c r="I93" s="14" t="s">
        <v>702</v>
      </c>
    </row>
    <row r="94" ht="30" customHeight="1">
      <c r="A94" s="13" t="s">
        <v>139</v>
      </c>
      <c r="B94" s="13" t="s">
        <v>359</v>
      </c>
      <c r="C94" s="14" t="s">
        <v>703</v>
      </c>
      <c r="D94" s="14" t="s">
        <v>713</v>
      </c>
      <c r="E94" s="13" t="s">
        <v>15</v>
      </c>
      <c r="F94" s="21">
        <v>0</v>
      </c>
      <c r="G94" s="21">
        <v>0</v>
      </c>
      <c r="H94" s="21">
        <v>0</v>
      </c>
      <c r="I94" s="14" t="s">
        <v>702</v>
      </c>
    </row>
    <row r="95" ht="45" customHeight="1">
      <c r="A95" s="13" t="s">
        <v>139</v>
      </c>
      <c r="B95" s="13" t="s">
        <v>359</v>
      </c>
      <c r="C95" s="14" t="s">
        <v>693</v>
      </c>
      <c r="D95" s="14" t="s">
        <v>713</v>
      </c>
      <c r="E95" s="13" t="s">
        <v>15</v>
      </c>
      <c r="F95" s="21">
        <v>822819.62</v>
      </c>
      <c r="G95" s="21">
        <v>867515.35</v>
      </c>
      <c r="H95" s="21">
        <v>44695.73</v>
      </c>
      <c r="I95" s="14" t="s">
        <v>702</v>
      </c>
    </row>
    <row r="96" ht="45" customHeight="1">
      <c r="A96" s="13" t="s">
        <v>139</v>
      </c>
      <c r="B96" s="13" t="s">
        <v>359</v>
      </c>
      <c r="C96" s="14" t="s">
        <v>691</v>
      </c>
      <c r="D96" s="14" t="s">
        <v>713</v>
      </c>
      <c r="E96" s="13" t="s">
        <v>15</v>
      </c>
      <c r="F96" s="21">
        <v>214648.61</v>
      </c>
      <c r="G96" s="21">
        <v>226308.36</v>
      </c>
      <c r="H96" s="21">
        <v>11659.75</v>
      </c>
      <c r="I96" s="14" t="s">
        <v>702</v>
      </c>
    </row>
    <row r="97" ht="90" customHeight="1">
      <c r="A97" s="13" t="s">
        <v>139</v>
      </c>
      <c r="B97" s="13" t="s">
        <v>359</v>
      </c>
      <c r="C97" s="14" t="s">
        <v>689</v>
      </c>
      <c r="D97" s="14" t="s">
        <v>713</v>
      </c>
      <c r="E97" s="13" t="s">
        <v>15</v>
      </c>
      <c r="F97" s="21">
        <v>1109017.82</v>
      </c>
      <c r="G97" s="21">
        <v>1169259.88</v>
      </c>
      <c r="H97" s="21">
        <v>60242.06</v>
      </c>
      <c r="I97" s="14" t="s">
        <v>702</v>
      </c>
    </row>
    <row r="98" ht="45" customHeight="1">
      <c r="A98" s="13" t="s">
        <v>139</v>
      </c>
      <c r="B98" s="13" t="s">
        <v>359</v>
      </c>
      <c r="C98" s="14" t="s">
        <v>696</v>
      </c>
      <c r="D98" s="14" t="s">
        <v>713</v>
      </c>
      <c r="E98" s="13" t="s">
        <v>15</v>
      </c>
      <c r="F98" s="21">
        <v>930143.98</v>
      </c>
      <c r="G98" s="21">
        <v>980669.58</v>
      </c>
      <c r="H98" s="21">
        <v>50525.6</v>
      </c>
      <c r="I98" s="14" t="s">
        <v>702</v>
      </c>
    </row>
    <row r="99" ht="45" customHeight="1">
      <c r="A99" s="13" t="s">
        <v>139</v>
      </c>
      <c r="B99" s="13" t="s">
        <v>359</v>
      </c>
      <c r="C99" s="14" t="s">
        <v>683</v>
      </c>
      <c r="D99" s="14" t="s">
        <v>713</v>
      </c>
      <c r="E99" s="13" t="s">
        <v>15</v>
      </c>
      <c r="F99" s="21">
        <v>465071.99</v>
      </c>
      <c r="G99" s="21">
        <v>490334.79</v>
      </c>
      <c r="H99" s="21">
        <v>25262.8</v>
      </c>
      <c r="I99" s="14" t="s">
        <v>702</v>
      </c>
    </row>
    <row r="100" ht="45" customHeight="1">
      <c r="A100" s="13" t="s">
        <v>139</v>
      </c>
      <c r="B100" s="13" t="s">
        <v>359</v>
      </c>
      <c r="C100" s="14" t="s">
        <v>710</v>
      </c>
      <c r="D100" s="14" t="s">
        <v>713</v>
      </c>
      <c r="E100" s="13" t="s">
        <v>15</v>
      </c>
      <c r="F100" s="21">
        <v>0</v>
      </c>
      <c r="G100" s="21">
        <v>0</v>
      </c>
      <c r="H100" s="21">
        <v>0</v>
      </c>
      <c r="I100" s="14" t="s">
        <v>702</v>
      </c>
    </row>
    <row r="101" ht="45" customHeight="1">
      <c r="A101" s="13" t="s">
        <v>139</v>
      </c>
      <c r="B101" s="13" t="s">
        <v>359</v>
      </c>
      <c r="C101" s="14" t="s">
        <v>692</v>
      </c>
      <c r="D101" s="14" t="s">
        <v>713</v>
      </c>
      <c r="E101" s="13" t="s">
        <v>15</v>
      </c>
      <c r="F101" s="21">
        <v>143099.07</v>
      </c>
      <c r="G101" s="21">
        <v>150872.24</v>
      </c>
      <c r="H101" s="21">
        <v>7773.17</v>
      </c>
      <c r="I101" s="14" t="s">
        <v>702</v>
      </c>
    </row>
    <row r="102" ht="45" customHeight="1">
      <c r="A102" s="13" t="s">
        <v>139</v>
      </c>
      <c r="B102" s="13" t="s">
        <v>359</v>
      </c>
      <c r="C102" s="14" t="s">
        <v>695</v>
      </c>
      <c r="D102" s="14" t="s">
        <v>713</v>
      </c>
      <c r="E102" s="13" t="s">
        <v>15</v>
      </c>
      <c r="F102" s="21">
        <v>3577476.91</v>
      </c>
      <c r="G102" s="21">
        <v>3771806.13</v>
      </c>
      <c r="H102" s="21">
        <v>194329.22</v>
      </c>
      <c r="I102" s="14" t="s">
        <v>702</v>
      </c>
    </row>
    <row r="103" ht="30" customHeight="1">
      <c r="A103" s="13" t="s">
        <v>139</v>
      </c>
      <c r="B103" s="13" t="s">
        <v>359</v>
      </c>
      <c r="C103" s="14" t="s">
        <v>704</v>
      </c>
      <c r="D103" s="14" t="s">
        <v>713</v>
      </c>
      <c r="E103" s="13" t="s">
        <v>15</v>
      </c>
      <c r="F103" s="21">
        <v>0</v>
      </c>
      <c r="G103" s="21">
        <v>0</v>
      </c>
      <c r="H103" s="21">
        <v>0</v>
      </c>
      <c r="I103" s="14" t="s">
        <v>702</v>
      </c>
    </row>
    <row r="104" ht="45" customHeight="1">
      <c r="A104" s="13" t="s">
        <v>139</v>
      </c>
      <c r="B104" s="13" t="s">
        <v>359</v>
      </c>
      <c r="C104" s="14" t="s">
        <v>687</v>
      </c>
      <c r="D104" s="14" t="s">
        <v>713</v>
      </c>
      <c r="E104" s="13" t="s">
        <v>15</v>
      </c>
      <c r="F104" s="21">
        <v>787044.9</v>
      </c>
      <c r="G104" s="21">
        <v>829797.34</v>
      </c>
      <c r="H104" s="21">
        <v>42752.44</v>
      </c>
      <c r="I104" s="14" t="s">
        <v>702</v>
      </c>
    </row>
    <row r="105" ht="30" customHeight="1">
      <c r="A105" s="13" t="s">
        <v>139</v>
      </c>
      <c r="B105" s="13" t="s">
        <v>359</v>
      </c>
      <c r="C105" s="14" t="s">
        <v>706</v>
      </c>
      <c r="D105" s="14" t="s">
        <v>713</v>
      </c>
      <c r="E105" s="13" t="s">
        <v>15</v>
      </c>
      <c r="F105" s="21">
        <v>0</v>
      </c>
      <c r="G105" s="21">
        <v>0</v>
      </c>
      <c r="H105" s="21">
        <v>0</v>
      </c>
      <c r="I105" s="14" t="s">
        <v>702</v>
      </c>
    </row>
    <row r="106" ht="45" customHeight="1">
      <c r="A106" s="13" t="s">
        <v>139</v>
      </c>
      <c r="B106" s="13" t="s">
        <v>359</v>
      </c>
      <c r="C106" s="14" t="s">
        <v>697</v>
      </c>
      <c r="D106" s="14" t="s">
        <v>713</v>
      </c>
      <c r="E106" s="13" t="s">
        <v>15</v>
      </c>
      <c r="F106" s="21">
        <v>143099.07</v>
      </c>
      <c r="G106" s="21">
        <v>150872.24</v>
      </c>
      <c r="H106" s="21">
        <v>7773.17</v>
      </c>
      <c r="I106" s="14" t="s">
        <v>702</v>
      </c>
    </row>
    <row r="107" ht="30" customHeight="1">
      <c r="A107" s="13" t="s">
        <v>139</v>
      </c>
      <c r="B107" s="13" t="s">
        <v>359</v>
      </c>
      <c r="C107" s="14" t="s">
        <v>708</v>
      </c>
      <c r="D107" s="14" t="s">
        <v>713</v>
      </c>
      <c r="E107" s="13" t="s">
        <v>15</v>
      </c>
      <c r="F107" s="21">
        <v>0</v>
      </c>
      <c r="G107" s="21">
        <v>0</v>
      </c>
      <c r="H107" s="21">
        <v>0</v>
      </c>
      <c r="I107" s="14" t="s">
        <v>702</v>
      </c>
    </row>
    <row r="108" ht="45" customHeight="1">
      <c r="A108" s="13" t="s">
        <v>139</v>
      </c>
      <c r="B108" s="13" t="s">
        <v>359</v>
      </c>
      <c r="C108" s="14" t="s">
        <v>690</v>
      </c>
      <c r="D108" s="14" t="s">
        <v>713</v>
      </c>
      <c r="E108" s="13" t="s">
        <v>15</v>
      </c>
      <c r="F108" s="21">
        <v>214648.61</v>
      </c>
      <c r="G108" s="21">
        <v>226308.37</v>
      </c>
      <c r="H108" s="21">
        <v>11659.76</v>
      </c>
      <c r="I108" s="14" t="s">
        <v>702</v>
      </c>
    </row>
    <row r="109" ht="45" customHeight="1">
      <c r="A109" s="13" t="s">
        <v>139</v>
      </c>
      <c r="B109" s="13" t="s">
        <v>360</v>
      </c>
      <c r="C109" s="14" t="s">
        <v>693</v>
      </c>
      <c r="D109" s="14" t="s">
        <v>714</v>
      </c>
      <c r="E109" s="13" t="s">
        <v>15</v>
      </c>
      <c r="F109" s="21">
        <v>438204.41</v>
      </c>
      <c r="G109" s="21">
        <v>368781.83</v>
      </c>
      <c r="H109" s="21">
        <v>-69422.58</v>
      </c>
      <c r="I109" s="14" t="s">
        <v>702</v>
      </c>
    </row>
    <row r="110" ht="30" customHeight="1">
      <c r="A110" s="13" t="s">
        <v>139</v>
      </c>
      <c r="B110" s="13" t="s">
        <v>360</v>
      </c>
      <c r="C110" s="14" t="s">
        <v>708</v>
      </c>
      <c r="D110" s="14" t="s">
        <v>714</v>
      </c>
      <c r="E110" s="13" t="s">
        <v>15</v>
      </c>
      <c r="F110" s="21">
        <v>0</v>
      </c>
      <c r="G110" s="21">
        <v>0</v>
      </c>
      <c r="H110" s="21">
        <v>0</v>
      </c>
      <c r="I110" s="14" t="s">
        <v>702</v>
      </c>
    </row>
    <row r="111" ht="45" customHeight="1">
      <c r="A111" s="13" t="s">
        <v>139</v>
      </c>
      <c r="B111" s="13" t="s">
        <v>360</v>
      </c>
      <c r="C111" s="14" t="s">
        <v>695</v>
      </c>
      <c r="D111" s="14" t="s">
        <v>714</v>
      </c>
      <c r="E111" s="13" t="s">
        <v>15</v>
      </c>
      <c r="F111" s="21">
        <v>1905236.73</v>
      </c>
      <c r="G111" s="21">
        <v>1603399.38</v>
      </c>
      <c r="H111" s="21">
        <v>-301837.35</v>
      </c>
      <c r="I111" s="14" t="s">
        <v>702</v>
      </c>
    </row>
    <row r="112" ht="30" customHeight="1">
      <c r="A112" s="13" t="s">
        <v>139</v>
      </c>
      <c r="B112" s="13" t="s">
        <v>360</v>
      </c>
      <c r="C112" s="14" t="s">
        <v>703</v>
      </c>
      <c r="D112" s="14" t="s">
        <v>714</v>
      </c>
      <c r="E112" s="13" t="s">
        <v>15</v>
      </c>
      <c r="F112" s="21">
        <v>0</v>
      </c>
      <c r="G112" s="21">
        <v>0</v>
      </c>
      <c r="H112" s="21">
        <v>0</v>
      </c>
      <c r="I112" s="14" t="s">
        <v>702</v>
      </c>
    </row>
    <row r="113" ht="30" customHeight="1">
      <c r="A113" s="13" t="s">
        <v>139</v>
      </c>
      <c r="B113" s="13" t="s">
        <v>360</v>
      </c>
      <c r="C113" s="14" t="s">
        <v>711</v>
      </c>
      <c r="D113" s="14" t="s">
        <v>714</v>
      </c>
      <c r="E113" s="13" t="s">
        <v>15</v>
      </c>
      <c r="F113" s="21">
        <v>0</v>
      </c>
      <c r="G113" s="21">
        <v>0</v>
      </c>
      <c r="H113" s="21">
        <v>0</v>
      </c>
      <c r="I113" s="14" t="s">
        <v>702</v>
      </c>
    </row>
    <row r="114" ht="45" customHeight="1">
      <c r="A114" s="13" t="s">
        <v>139</v>
      </c>
      <c r="B114" s="13" t="s">
        <v>360</v>
      </c>
      <c r="C114" s="14" t="s">
        <v>705</v>
      </c>
      <c r="D114" s="14" t="s">
        <v>714</v>
      </c>
      <c r="E114" s="13" t="s">
        <v>15</v>
      </c>
      <c r="F114" s="21">
        <v>0</v>
      </c>
      <c r="G114" s="21">
        <v>0</v>
      </c>
      <c r="H114" s="21">
        <v>0</v>
      </c>
      <c r="I114" s="14" t="s">
        <v>702</v>
      </c>
    </row>
    <row r="115" ht="60" customHeight="1">
      <c r="A115" s="13" t="s">
        <v>139</v>
      </c>
      <c r="B115" s="13" t="s">
        <v>360</v>
      </c>
      <c r="C115" s="14" t="s">
        <v>688</v>
      </c>
      <c r="D115" s="14" t="s">
        <v>714</v>
      </c>
      <c r="E115" s="13" t="s">
        <v>15</v>
      </c>
      <c r="F115" s="21">
        <v>114314.2</v>
      </c>
      <c r="G115" s="21">
        <v>96203.96</v>
      </c>
      <c r="H115" s="21">
        <v>-18110.24</v>
      </c>
      <c r="I115" s="14" t="s">
        <v>702</v>
      </c>
    </row>
    <row r="116" ht="45" customHeight="1">
      <c r="A116" s="13" t="s">
        <v>139</v>
      </c>
      <c r="B116" s="13" t="s">
        <v>360</v>
      </c>
      <c r="C116" s="14" t="s">
        <v>697</v>
      </c>
      <c r="D116" s="14" t="s">
        <v>714</v>
      </c>
      <c r="E116" s="13" t="s">
        <v>15</v>
      </c>
      <c r="F116" s="21">
        <v>76209.47</v>
      </c>
      <c r="G116" s="21">
        <v>64135.97</v>
      </c>
      <c r="H116" s="21">
        <v>-12073.5</v>
      </c>
      <c r="I116" s="14" t="s">
        <v>702</v>
      </c>
    </row>
    <row r="117" ht="45" customHeight="1">
      <c r="A117" s="13" t="s">
        <v>139</v>
      </c>
      <c r="B117" s="13" t="s">
        <v>360</v>
      </c>
      <c r="C117" s="14" t="s">
        <v>686</v>
      </c>
      <c r="D117" s="14" t="s">
        <v>714</v>
      </c>
      <c r="E117" s="13" t="s">
        <v>15</v>
      </c>
      <c r="F117" s="21">
        <v>723989.94</v>
      </c>
      <c r="G117" s="21">
        <v>609291.75</v>
      </c>
      <c r="H117" s="21">
        <v>-114698.19</v>
      </c>
      <c r="I117" s="14" t="s">
        <v>702</v>
      </c>
    </row>
    <row r="118" ht="45" customHeight="1">
      <c r="A118" s="13" t="s">
        <v>139</v>
      </c>
      <c r="B118" s="13" t="s">
        <v>360</v>
      </c>
      <c r="C118" s="14" t="s">
        <v>690</v>
      </c>
      <c r="D118" s="14" t="s">
        <v>714</v>
      </c>
      <c r="E118" s="13" t="s">
        <v>15</v>
      </c>
      <c r="F118" s="21">
        <v>114314.2</v>
      </c>
      <c r="G118" s="21">
        <v>96203.96</v>
      </c>
      <c r="H118" s="21">
        <v>-18110.24</v>
      </c>
      <c r="I118" s="14" t="s">
        <v>702</v>
      </c>
    </row>
    <row r="119" ht="45" customHeight="1">
      <c r="A119" s="13" t="s">
        <v>139</v>
      </c>
      <c r="B119" s="13" t="s">
        <v>360</v>
      </c>
      <c r="C119" s="14" t="s">
        <v>691</v>
      </c>
      <c r="D119" s="14" t="s">
        <v>714</v>
      </c>
      <c r="E119" s="13" t="s">
        <v>15</v>
      </c>
      <c r="F119" s="21">
        <v>114314.2</v>
      </c>
      <c r="G119" s="21">
        <v>96203.96</v>
      </c>
      <c r="H119" s="21">
        <v>-18110.24</v>
      </c>
      <c r="I119" s="14" t="s">
        <v>702</v>
      </c>
    </row>
    <row r="120" ht="45" customHeight="1">
      <c r="A120" s="13" t="s">
        <v>139</v>
      </c>
      <c r="B120" s="13" t="s">
        <v>360</v>
      </c>
      <c r="C120" s="14" t="s">
        <v>694</v>
      </c>
      <c r="D120" s="14" t="s">
        <v>714</v>
      </c>
      <c r="E120" s="13" t="s">
        <v>15</v>
      </c>
      <c r="F120" s="21">
        <v>400099.71</v>
      </c>
      <c r="G120" s="21">
        <v>336713.86</v>
      </c>
      <c r="H120" s="21">
        <v>-63385.85</v>
      </c>
      <c r="I120" s="14" t="s">
        <v>702</v>
      </c>
    </row>
    <row r="121" ht="30" customHeight="1">
      <c r="A121" s="13" t="s">
        <v>139</v>
      </c>
      <c r="B121" s="13" t="s">
        <v>360</v>
      </c>
      <c r="C121" s="14" t="s">
        <v>704</v>
      </c>
      <c r="D121" s="14" t="s">
        <v>714</v>
      </c>
      <c r="E121" s="13" t="s">
        <v>15</v>
      </c>
      <c r="F121" s="21">
        <v>0</v>
      </c>
      <c r="G121" s="21">
        <v>0</v>
      </c>
      <c r="H121" s="21">
        <v>0</v>
      </c>
      <c r="I121" s="14" t="s">
        <v>702</v>
      </c>
    </row>
    <row r="122" ht="30" customHeight="1">
      <c r="A122" s="13" t="s">
        <v>139</v>
      </c>
      <c r="B122" s="13" t="s">
        <v>360</v>
      </c>
      <c r="C122" s="14" t="s">
        <v>706</v>
      </c>
      <c r="D122" s="14" t="s">
        <v>714</v>
      </c>
      <c r="E122" s="13" t="s">
        <v>15</v>
      </c>
      <c r="F122" s="21">
        <v>0</v>
      </c>
      <c r="G122" s="21">
        <v>0</v>
      </c>
      <c r="H122" s="21">
        <v>0</v>
      </c>
      <c r="I122" s="14" t="s">
        <v>702</v>
      </c>
    </row>
    <row r="123" ht="45" customHeight="1">
      <c r="A123" s="13" t="s">
        <v>139</v>
      </c>
      <c r="B123" s="13" t="s">
        <v>360</v>
      </c>
      <c r="C123" s="14" t="s">
        <v>687</v>
      </c>
      <c r="D123" s="14" t="s">
        <v>714</v>
      </c>
      <c r="E123" s="13" t="s">
        <v>15</v>
      </c>
      <c r="F123" s="21">
        <v>419152.07</v>
      </c>
      <c r="G123" s="21">
        <v>352747.85</v>
      </c>
      <c r="H123" s="21">
        <v>-66404.22</v>
      </c>
      <c r="I123" s="14" t="s">
        <v>702</v>
      </c>
    </row>
    <row r="124" ht="45" customHeight="1">
      <c r="A124" s="13" t="s">
        <v>139</v>
      </c>
      <c r="B124" s="13" t="s">
        <v>360</v>
      </c>
      <c r="C124" s="14" t="s">
        <v>707</v>
      </c>
      <c r="D124" s="14" t="s">
        <v>714</v>
      </c>
      <c r="E124" s="13" t="s">
        <v>15</v>
      </c>
      <c r="F124" s="21">
        <v>0</v>
      </c>
      <c r="G124" s="21">
        <v>0</v>
      </c>
      <c r="H124" s="21">
        <v>0</v>
      </c>
      <c r="I124" s="14" t="s">
        <v>702</v>
      </c>
    </row>
    <row r="125" ht="90" customHeight="1">
      <c r="A125" s="13" t="s">
        <v>139</v>
      </c>
      <c r="B125" s="13" t="s">
        <v>360</v>
      </c>
      <c r="C125" s="14" t="s">
        <v>689</v>
      </c>
      <c r="D125" s="14" t="s">
        <v>714</v>
      </c>
      <c r="E125" s="13" t="s">
        <v>15</v>
      </c>
      <c r="F125" s="21">
        <v>590623.38</v>
      </c>
      <c r="G125" s="21">
        <v>497053.8</v>
      </c>
      <c r="H125" s="21">
        <v>-93569.58</v>
      </c>
      <c r="I125" s="14" t="s">
        <v>702</v>
      </c>
    </row>
    <row r="126" ht="45" customHeight="1">
      <c r="A126" s="13" t="s">
        <v>139</v>
      </c>
      <c r="B126" s="13" t="s">
        <v>360</v>
      </c>
      <c r="C126" s="14" t="s">
        <v>696</v>
      </c>
      <c r="D126" s="14" t="s">
        <v>714</v>
      </c>
      <c r="E126" s="13" t="s">
        <v>15</v>
      </c>
      <c r="F126" s="21">
        <v>495361.54</v>
      </c>
      <c r="G126" s="21">
        <v>416883.83</v>
      </c>
      <c r="H126" s="21">
        <v>-78477.71</v>
      </c>
      <c r="I126" s="14" t="s">
        <v>702</v>
      </c>
    </row>
    <row r="127" ht="45" customHeight="1">
      <c r="A127" s="13" t="s">
        <v>139</v>
      </c>
      <c r="B127" s="13" t="s">
        <v>360</v>
      </c>
      <c r="C127" s="14" t="s">
        <v>710</v>
      </c>
      <c r="D127" s="14" t="s">
        <v>714</v>
      </c>
      <c r="E127" s="13" t="s">
        <v>15</v>
      </c>
      <c r="F127" s="21">
        <v>0</v>
      </c>
      <c r="G127" s="21">
        <v>0</v>
      </c>
      <c r="H127" s="21">
        <v>0</v>
      </c>
      <c r="I127" s="14" t="s">
        <v>702</v>
      </c>
    </row>
    <row r="128" ht="45" customHeight="1">
      <c r="A128" s="13" t="s">
        <v>139</v>
      </c>
      <c r="B128" s="13" t="s">
        <v>360</v>
      </c>
      <c r="C128" s="14" t="s">
        <v>683</v>
      </c>
      <c r="D128" s="14" t="s">
        <v>714</v>
      </c>
      <c r="E128" s="13" t="s">
        <v>15</v>
      </c>
      <c r="F128" s="21">
        <v>247680.77</v>
      </c>
      <c r="G128" s="21">
        <v>208441.91</v>
      </c>
      <c r="H128" s="21">
        <v>-39238.86</v>
      </c>
      <c r="I128" s="14" t="s">
        <v>702</v>
      </c>
    </row>
    <row r="129" ht="45" customHeight="1">
      <c r="A129" s="13" t="s">
        <v>139</v>
      </c>
      <c r="B129" s="13" t="s">
        <v>360</v>
      </c>
      <c r="C129" s="14" t="s">
        <v>709</v>
      </c>
      <c r="D129" s="14" t="s">
        <v>714</v>
      </c>
      <c r="E129" s="13" t="s">
        <v>15</v>
      </c>
      <c r="F129" s="21">
        <v>0</v>
      </c>
      <c r="G129" s="21">
        <v>0</v>
      </c>
      <c r="H129" s="21">
        <v>0</v>
      </c>
      <c r="I129" s="14" t="s">
        <v>702</v>
      </c>
    </row>
    <row r="130" ht="45" customHeight="1">
      <c r="A130" s="13" t="s">
        <v>139</v>
      </c>
      <c r="B130" s="13" t="s">
        <v>360</v>
      </c>
      <c r="C130" s="14" t="s">
        <v>692</v>
      </c>
      <c r="D130" s="14" t="s">
        <v>714</v>
      </c>
      <c r="E130" s="13" t="s">
        <v>15</v>
      </c>
      <c r="F130" s="21">
        <v>76209.47</v>
      </c>
      <c r="G130" s="21">
        <v>64135.97</v>
      </c>
      <c r="H130" s="21">
        <v>-12073.5</v>
      </c>
      <c r="I130" s="14" t="s">
        <v>702</v>
      </c>
    </row>
    <row r="131" ht="45" customHeight="1">
      <c r="A131" s="13" t="s">
        <v>715</v>
      </c>
      <c r="B131" s="13" t="s">
        <v>250</v>
      </c>
      <c r="C131" s="14" t="s">
        <v>692</v>
      </c>
      <c r="D131" s="14" t="s">
        <v>716</v>
      </c>
      <c r="E131" s="13" t="s">
        <v>15</v>
      </c>
      <c r="F131" s="21">
        <v>3466.67</v>
      </c>
      <c r="G131" s="21">
        <v>3001.62</v>
      </c>
      <c r="H131" s="21">
        <v>-465.05</v>
      </c>
      <c r="I131" s="14" t="s">
        <v>702</v>
      </c>
    </row>
    <row r="132" ht="45" customHeight="1">
      <c r="A132" s="13" t="s">
        <v>715</v>
      </c>
      <c r="B132" s="13" t="s">
        <v>250</v>
      </c>
      <c r="C132" s="14" t="s">
        <v>695</v>
      </c>
      <c r="D132" s="14" t="s">
        <v>716</v>
      </c>
      <c r="E132" s="13" t="s">
        <v>15</v>
      </c>
      <c r="F132" s="21">
        <v>86666.66</v>
      </c>
      <c r="G132" s="21">
        <v>75040.49</v>
      </c>
      <c r="H132" s="21">
        <v>-11626.17</v>
      </c>
      <c r="I132" s="14" t="s">
        <v>702</v>
      </c>
    </row>
    <row r="133" ht="45" customHeight="1">
      <c r="A133" s="13" t="s">
        <v>715</v>
      </c>
      <c r="B133" s="13" t="s">
        <v>250</v>
      </c>
      <c r="C133" s="14" t="s">
        <v>693</v>
      </c>
      <c r="D133" s="14" t="s">
        <v>716</v>
      </c>
      <c r="E133" s="13" t="s">
        <v>15</v>
      </c>
      <c r="F133" s="21">
        <v>19933.33</v>
      </c>
      <c r="G133" s="21">
        <v>17259.31</v>
      </c>
      <c r="H133" s="21">
        <v>-2674.02</v>
      </c>
      <c r="I133" s="14" t="s">
        <v>702</v>
      </c>
    </row>
    <row r="134" ht="45" customHeight="1">
      <c r="A134" s="13" t="s">
        <v>715</v>
      </c>
      <c r="B134" s="13" t="s">
        <v>250</v>
      </c>
      <c r="C134" s="14" t="s">
        <v>691</v>
      </c>
      <c r="D134" s="14" t="s">
        <v>716</v>
      </c>
      <c r="E134" s="13" t="s">
        <v>15</v>
      </c>
      <c r="F134" s="21">
        <v>5200</v>
      </c>
      <c r="G134" s="21">
        <v>4502.43</v>
      </c>
      <c r="H134" s="21">
        <v>-697.57</v>
      </c>
      <c r="I134" s="14" t="s">
        <v>702</v>
      </c>
    </row>
    <row r="135" ht="45" customHeight="1">
      <c r="A135" s="13" t="s">
        <v>715</v>
      </c>
      <c r="B135" s="13" t="s">
        <v>250</v>
      </c>
      <c r="C135" s="14" t="s">
        <v>687</v>
      </c>
      <c r="D135" s="14" t="s">
        <v>716</v>
      </c>
      <c r="E135" s="13" t="s">
        <v>15</v>
      </c>
      <c r="F135" s="21">
        <v>19066.67</v>
      </c>
      <c r="G135" s="21">
        <v>16508.91</v>
      </c>
      <c r="H135" s="21">
        <v>-2557.76</v>
      </c>
      <c r="I135" s="14" t="s">
        <v>702</v>
      </c>
    </row>
    <row r="136" ht="30" customHeight="1">
      <c r="A136" s="13" t="s">
        <v>715</v>
      </c>
      <c r="B136" s="13" t="s">
        <v>250</v>
      </c>
      <c r="C136" s="14" t="s">
        <v>708</v>
      </c>
      <c r="D136" s="14" t="s">
        <v>716</v>
      </c>
      <c r="E136" s="13" t="s">
        <v>15</v>
      </c>
      <c r="F136" s="21">
        <v>0</v>
      </c>
      <c r="G136" s="21">
        <v>0</v>
      </c>
      <c r="H136" s="21">
        <v>0</v>
      </c>
      <c r="I136" s="14" t="s">
        <v>702</v>
      </c>
    </row>
    <row r="137" ht="30" customHeight="1">
      <c r="A137" s="13" t="s">
        <v>715</v>
      </c>
      <c r="B137" s="13" t="s">
        <v>250</v>
      </c>
      <c r="C137" s="14" t="s">
        <v>704</v>
      </c>
      <c r="D137" s="14" t="s">
        <v>716</v>
      </c>
      <c r="E137" s="13" t="s">
        <v>15</v>
      </c>
      <c r="F137" s="21">
        <v>0</v>
      </c>
      <c r="G137" s="21">
        <v>0</v>
      </c>
      <c r="H137" s="21">
        <v>0</v>
      </c>
      <c r="I137" s="14" t="s">
        <v>702</v>
      </c>
    </row>
    <row r="138" ht="30" customHeight="1">
      <c r="A138" s="13" t="s">
        <v>715</v>
      </c>
      <c r="B138" s="13" t="s">
        <v>250</v>
      </c>
      <c r="C138" s="14" t="s">
        <v>703</v>
      </c>
      <c r="D138" s="14" t="s">
        <v>716</v>
      </c>
      <c r="E138" s="13" t="s">
        <v>15</v>
      </c>
      <c r="F138" s="21">
        <v>0</v>
      </c>
      <c r="G138" s="21">
        <v>0</v>
      </c>
      <c r="H138" s="21">
        <v>0</v>
      </c>
      <c r="I138" s="14" t="s">
        <v>702</v>
      </c>
    </row>
    <row r="139" ht="30" customHeight="1">
      <c r="A139" s="13" t="s">
        <v>715</v>
      </c>
      <c r="B139" s="13" t="s">
        <v>250</v>
      </c>
      <c r="C139" s="14" t="s">
        <v>711</v>
      </c>
      <c r="D139" s="14" t="s">
        <v>716</v>
      </c>
      <c r="E139" s="13" t="s">
        <v>15</v>
      </c>
      <c r="F139" s="21">
        <v>0</v>
      </c>
      <c r="G139" s="21">
        <v>0</v>
      </c>
      <c r="H139" s="21">
        <v>0</v>
      </c>
      <c r="I139" s="14" t="s">
        <v>702</v>
      </c>
    </row>
    <row r="140" ht="45" customHeight="1">
      <c r="A140" s="13" t="s">
        <v>715</v>
      </c>
      <c r="B140" s="13" t="s">
        <v>250</v>
      </c>
      <c r="C140" s="14" t="s">
        <v>710</v>
      </c>
      <c r="D140" s="14" t="s">
        <v>716</v>
      </c>
      <c r="E140" s="13" t="s">
        <v>15</v>
      </c>
      <c r="F140" s="21">
        <v>0</v>
      </c>
      <c r="G140" s="21">
        <v>0</v>
      </c>
      <c r="H140" s="21">
        <v>0</v>
      </c>
      <c r="I140" s="14" t="s">
        <v>702</v>
      </c>
    </row>
    <row r="141" ht="45" customHeight="1">
      <c r="A141" s="13" t="s">
        <v>715</v>
      </c>
      <c r="B141" s="13" t="s">
        <v>250</v>
      </c>
      <c r="C141" s="14" t="s">
        <v>705</v>
      </c>
      <c r="D141" s="14" t="s">
        <v>716</v>
      </c>
      <c r="E141" s="13" t="s">
        <v>15</v>
      </c>
      <c r="F141" s="21">
        <v>0</v>
      </c>
      <c r="G141" s="21">
        <v>0</v>
      </c>
      <c r="H141" s="21">
        <v>0</v>
      </c>
      <c r="I141" s="14" t="s">
        <v>702</v>
      </c>
    </row>
    <row r="142" ht="30" customHeight="1">
      <c r="A142" s="13" t="s">
        <v>715</v>
      </c>
      <c r="B142" s="13" t="s">
        <v>250</v>
      </c>
      <c r="C142" s="14" t="s">
        <v>706</v>
      </c>
      <c r="D142" s="14" t="s">
        <v>716</v>
      </c>
      <c r="E142" s="13" t="s">
        <v>15</v>
      </c>
      <c r="F142" s="21">
        <v>0</v>
      </c>
      <c r="G142" s="21">
        <v>0</v>
      </c>
      <c r="H142" s="21">
        <v>0</v>
      </c>
      <c r="I142" s="14" t="s">
        <v>702</v>
      </c>
    </row>
    <row r="143" ht="45" customHeight="1">
      <c r="A143" s="13" t="s">
        <v>715</v>
      </c>
      <c r="B143" s="13" t="s">
        <v>250</v>
      </c>
      <c r="C143" s="14" t="s">
        <v>707</v>
      </c>
      <c r="D143" s="14" t="s">
        <v>716</v>
      </c>
      <c r="E143" s="13" t="s">
        <v>15</v>
      </c>
      <c r="F143" s="21">
        <v>0</v>
      </c>
      <c r="G143" s="21">
        <v>0</v>
      </c>
      <c r="H143" s="21">
        <v>0</v>
      </c>
      <c r="I143" s="14" t="s">
        <v>702</v>
      </c>
    </row>
    <row r="144" ht="45" customHeight="1">
      <c r="A144" s="13" t="s">
        <v>715</v>
      </c>
      <c r="B144" s="13" t="s">
        <v>250</v>
      </c>
      <c r="C144" s="14" t="s">
        <v>709</v>
      </c>
      <c r="D144" s="14" t="s">
        <v>716</v>
      </c>
      <c r="E144" s="13" t="s">
        <v>15</v>
      </c>
      <c r="F144" s="21">
        <v>0</v>
      </c>
      <c r="G144" s="21">
        <v>0</v>
      </c>
      <c r="H144" s="21">
        <v>0</v>
      </c>
      <c r="I144" s="14" t="s">
        <v>702</v>
      </c>
    </row>
    <row r="145" ht="90" customHeight="1">
      <c r="A145" s="13" t="s">
        <v>715</v>
      </c>
      <c r="B145" s="13" t="s">
        <v>250</v>
      </c>
      <c r="C145" s="14" t="s">
        <v>689</v>
      </c>
      <c r="D145" s="14" t="s">
        <v>716</v>
      </c>
      <c r="E145" s="13" t="s">
        <v>15</v>
      </c>
      <c r="F145" s="21">
        <v>26866.67</v>
      </c>
      <c r="G145" s="21">
        <v>23262.55</v>
      </c>
      <c r="H145" s="21">
        <v>-3604.12</v>
      </c>
      <c r="I145" s="14" t="s">
        <v>702</v>
      </c>
    </row>
    <row r="146" ht="45" customHeight="1">
      <c r="A146" s="13" t="s">
        <v>715</v>
      </c>
      <c r="B146" s="13" t="s">
        <v>250</v>
      </c>
      <c r="C146" s="14" t="s">
        <v>697</v>
      </c>
      <c r="D146" s="14" t="s">
        <v>716</v>
      </c>
      <c r="E146" s="13" t="s">
        <v>15</v>
      </c>
      <c r="F146" s="21">
        <v>3466.67</v>
      </c>
      <c r="G146" s="21">
        <v>3001.62</v>
      </c>
      <c r="H146" s="21">
        <v>-465.05</v>
      </c>
      <c r="I146" s="14" t="s">
        <v>702</v>
      </c>
    </row>
    <row r="147" ht="45" customHeight="1">
      <c r="A147" s="13" t="s">
        <v>715</v>
      </c>
      <c r="B147" s="13" t="s">
        <v>250</v>
      </c>
      <c r="C147" s="14" t="s">
        <v>696</v>
      </c>
      <c r="D147" s="14" t="s">
        <v>716</v>
      </c>
      <c r="E147" s="13" t="s">
        <v>15</v>
      </c>
      <c r="F147" s="21">
        <v>22533.33</v>
      </c>
      <c r="G147" s="21">
        <v>19510.53</v>
      </c>
      <c r="H147" s="21">
        <v>-3022.8</v>
      </c>
      <c r="I147" s="14" t="s">
        <v>702</v>
      </c>
    </row>
    <row r="148" ht="45" customHeight="1">
      <c r="A148" s="13" t="s">
        <v>715</v>
      </c>
      <c r="B148" s="13" t="s">
        <v>250</v>
      </c>
      <c r="C148" s="14" t="s">
        <v>694</v>
      </c>
      <c r="D148" s="14" t="s">
        <v>716</v>
      </c>
      <c r="E148" s="13" t="s">
        <v>15</v>
      </c>
      <c r="F148" s="21">
        <v>18200</v>
      </c>
      <c r="G148" s="21">
        <v>15758.5</v>
      </c>
      <c r="H148" s="21">
        <v>-2441.5</v>
      </c>
      <c r="I148" s="14" t="s">
        <v>702</v>
      </c>
    </row>
    <row r="149" ht="45" customHeight="1">
      <c r="A149" s="13" t="s">
        <v>715</v>
      </c>
      <c r="B149" s="13" t="s">
        <v>250</v>
      </c>
      <c r="C149" s="14" t="s">
        <v>683</v>
      </c>
      <c r="D149" s="14" t="s">
        <v>716</v>
      </c>
      <c r="E149" s="13" t="s">
        <v>15</v>
      </c>
      <c r="F149" s="21">
        <v>11266.67</v>
      </c>
      <c r="G149" s="21">
        <v>9755.26</v>
      </c>
      <c r="H149" s="21">
        <v>-1511.41</v>
      </c>
      <c r="I149" s="14" t="s">
        <v>702</v>
      </c>
    </row>
    <row r="150" ht="60" customHeight="1">
      <c r="A150" s="13" t="s">
        <v>715</v>
      </c>
      <c r="B150" s="13" t="s">
        <v>250</v>
      </c>
      <c r="C150" s="14" t="s">
        <v>688</v>
      </c>
      <c r="D150" s="14" t="s">
        <v>716</v>
      </c>
      <c r="E150" s="13" t="s">
        <v>15</v>
      </c>
      <c r="F150" s="21">
        <v>5200</v>
      </c>
      <c r="G150" s="21">
        <v>4502.43</v>
      </c>
      <c r="H150" s="21">
        <v>-697.57</v>
      </c>
      <c r="I150" s="14" t="s">
        <v>702</v>
      </c>
    </row>
    <row r="151" ht="45" customHeight="1">
      <c r="A151" s="13" t="s">
        <v>715</v>
      </c>
      <c r="B151" s="13" t="s">
        <v>250</v>
      </c>
      <c r="C151" s="14" t="s">
        <v>686</v>
      </c>
      <c r="D151" s="14" t="s">
        <v>716</v>
      </c>
      <c r="E151" s="13" t="s">
        <v>15</v>
      </c>
      <c r="F151" s="21">
        <v>32933.33</v>
      </c>
      <c r="G151" s="21">
        <v>28515.38</v>
      </c>
      <c r="H151" s="21">
        <v>-4417.95</v>
      </c>
      <c r="I151" s="14" t="s">
        <v>702</v>
      </c>
    </row>
    <row r="152" ht="45" customHeight="1">
      <c r="A152" s="13" t="s">
        <v>715</v>
      </c>
      <c r="B152" s="13" t="s">
        <v>250</v>
      </c>
      <c r="C152" s="14" t="s">
        <v>690</v>
      </c>
      <c r="D152" s="14" t="s">
        <v>716</v>
      </c>
      <c r="E152" s="13" t="s">
        <v>15</v>
      </c>
      <c r="F152" s="21">
        <v>5200</v>
      </c>
      <c r="G152" s="21">
        <v>4502.43</v>
      </c>
      <c r="H152" s="21">
        <v>-697.57</v>
      </c>
      <c r="I152" s="14" t="s">
        <v>702</v>
      </c>
    </row>
    <row r="153" ht="45" customHeight="1">
      <c r="A153" s="13" t="s">
        <v>715</v>
      </c>
      <c r="B153" s="13" t="s">
        <v>359</v>
      </c>
      <c r="C153" s="14" t="s">
        <v>709</v>
      </c>
      <c r="D153" s="14" t="s">
        <v>717</v>
      </c>
      <c r="E153" s="13" t="s">
        <v>15</v>
      </c>
      <c r="F153" s="21">
        <v>0</v>
      </c>
      <c r="G153" s="21">
        <v>0</v>
      </c>
      <c r="H153" s="21">
        <v>0</v>
      </c>
      <c r="I153" s="14" t="s">
        <v>702</v>
      </c>
    </row>
    <row r="154" ht="45" customHeight="1">
      <c r="A154" s="13" t="s">
        <v>715</v>
      </c>
      <c r="B154" s="13" t="s">
        <v>359</v>
      </c>
      <c r="C154" s="14" t="s">
        <v>705</v>
      </c>
      <c r="D154" s="14" t="s">
        <v>717</v>
      </c>
      <c r="E154" s="13" t="s">
        <v>15</v>
      </c>
      <c r="F154" s="21">
        <v>0</v>
      </c>
      <c r="G154" s="21">
        <v>0</v>
      </c>
      <c r="H154" s="21">
        <v>0</v>
      </c>
      <c r="I154" s="14" t="s">
        <v>702</v>
      </c>
    </row>
    <row r="155" ht="45" customHeight="1">
      <c r="A155" s="13" t="s">
        <v>715</v>
      </c>
      <c r="B155" s="13" t="s">
        <v>359</v>
      </c>
      <c r="C155" s="14" t="s">
        <v>697</v>
      </c>
      <c r="D155" s="14" t="s">
        <v>717</v>
      </c>
      <c r="E155" s="13" t="s">
        <v>15</v>
      </c>
      <c r="F155" s="21">
        <v>266.67</v>
      </c>
      <c r="G155" s="21">
        <v>210.68</v>
      </c>
      <c r="H155" s="21">
        <v>-55.99</v>
      </c>
      <c r="I155" s="14" t="s">
        <v>702</v>
      </c>
    </row>
    <row r="156" ht="30" customHeight="1">
      <c r="A156" s="13" t="s">
        <v>715</v>
      </c>
      <c r="B156" s="13" t="s">
        <v>359</v>
      </c>
      <c r="C156" s="14" t="s">
        <v>703</v>
      </c>
      <c r="D156" s="14" t="s">
        <v>717</v>
      </c>
      <c r="E156" s="13" t="s">
        <v>15</v>
      </c>
      <c r="F156" s="21">
        <v>0</v>
      </c>
      <c r="G156" s="21">
        <v>0</v>
      </c>
      <c r="H156" s="21">
        <v>0</v>
      </c>
      <c r="I156" s="14" t="s">
        <v>702</v>
      </c>
    </row>
    <row r="157" ht="45" customHeight="1">
      <c r="A157" s="13" t="s">
        <v>715</v>
      </c>
      <c r="B157" s="13" t="s">
        <v>359</v>
      </c>
      <c r="C157" s="14" t="s">
        <v>683</v>
      </c>
      <c r="D157" s="14" t="s">
        <v>717</v>
      </c>
      <c r="E157" s="13" t="s">
        <v>15</v>
      </c>
      <c r="F157" s="21">
        <v>866.67</v>
      </c>
      <c r="G157" s="21">
        <v>684.72</v>
      </c>
      <c r="H157" s="21">
        <v>-181.95</v>
      </c>
      <c r="I157" s="14" t="s">
        <v>702</v>
      </c>
    </row>
    <row r="158" ht="30" customHeight="1">
      <c r="A158" s="13" t="s">
        <v>715</v>
      </c>
      <c r="B158" s="13" t="s">
        <v>359</v>
      </c>
      <c r="C158" s="14" t="s">
        <v>706</v>
      </c>
      <c r="D158" s="14" t="s">
        <v>717</v>
      </c>
      <c r="E158" s="13" t="s">
        <v>15</v>
      </c>
      <c r="F158" s="21">
        <v>0</v>
      </c>
      <c r="G158" s="21">
        <v>0</v>
      </c>
      <c r="H158" s="21">
        <v>0</v>
      </c>
      <c r="I158" s="14" t="s">
        <v>702</v>
      </c>
    </row>
    <row r="159" ht="90" customHeight="1">
      <c r="A159" s="13" t="s">
        <v>715</v>
      </c>
      <c r="B159" s="13" t="s">
        <v>359</v>
      </c>
      <c r="C159" s="14" t="s">
        <v>689</v>
      </c>
      <c r="D159" s="14" t="s">
        <v>717</v>
      </c>
      <c r="E159" s="13" t="s">
        <v>15</v>
      </c>
      <c r="F159" s="21">
        <v>2066.67</v>
      </c>
      <c r="G159" s="21">
        <v>1632.8</v>
      </c>
      <c r="H159" s="21">
        <v>-433.87</v>
      </c>
      <c r="I159" s="14" t="s">
        <v>702</v>
      </c>
    </row>
    <row r="160" ht="45" customHeight="1">
      <c r="A160" s="13" t="s">
        <v>715</v>
      </c>
      <c r="B160" s="13" t="s">
        <v>359</v>
      </c>
      <c r="C160" s="14" t="s">
        <v>687</v>
      </c>
      <c r="D160" s="14" t="s">
        <v>717</v>
      </c>
      <c r="E160" s="13" t="s">
        <v>15</v>
      </c>
      <c r="F160" s="21">
        <v>1466.67</v>
      </c>
      <c r="G160" s="21">
        <v>1158.76</v>
      </c>
      <c r="H160" s="21">
        <v>-307.91</v>
      </c>
      <c r="I160" s="14" t="s">
        <v>702</v>
      </c>
    </row>
    <row r="161" ht="45" customHeight="1">
      <c r="A161" s="13" t="s">
        <v>715</v>
      </c>
      <c r="B161" s="13" t="s">
        <v>359</v>
      </c>
      <c r="C161" s="14" t="s">
        <v>707</v>
      </c>
      <c r="D161" s="14" t="s">
        <v>717</v>
      </c>
      <c r="E161" s="13" t="s">
        <v>15</v>
      </c>
      <c r="F161" s="21">
        <v>0</v>
      </c>
      <c r="G161" s="21">
        <v>0</v>
      </c>
      <c r="H161" s="21">
        <v>0</v>
      </c>
      <c r="I161" s="14" t="s">
        <v>702</v>
      </c>
    </row>
    <row r="162" ht="45" customHeight="1">
      <c r="A162" s="13" t="s">
        <v>715</v>
      </c>
      <c r="B162" s="13" t="s">
        <v>359</v>
      </c>
      <c r="C162" s="14" t="s">
        <v>692</v>
      </c>
      <c r="D162" s="14" t="s">
        <v>717</v>
      </c>
      <c r="E162" s="13" t="s">
        <v>15</v>
      </c>
      <c r="F162" s="21">
        <v>266.67</v>
      </c>
      <c r="G162" s="21">
        <v>210.68</v>
      </c>
      <c r="H162" s="21">
        <v>-55.99</v>
      </c>
      <c r="I162" s="14" t="s">
        <v>702</v>
      </c>
    </row>
    <row r="163" ht="45" customHeight="1">
      <c r="A163" s="13" t="s">
        <v>715</v>
      </c>
      <c r="B163" s="13" t="s">
        <v>359</v>
      </c>
      <c r="C163" s="14" t="s">
        <v>686</v>
      </c>
      <c r="D163" s="14" t="s">
        <v>717</v>
      </c>
      <c r="E163" s="13" t="s">
        <v>15</v>
      </c>
      <c r="F163" s="21">
        <v>2533.33</v>
      </c>
      <c r="G163" s="21">
        <v>2001.49</v>
      </c>
      <c r="H163" s="21">
        <v>-531.84</v>
      </c>
      <c r="I163" s="14" t="s">
        <v>702</v>
      </c>
    </row>
    <row r="164" ht="45" customHeight="1">
      <c r="A164" s="13" t="s">
        <v>715</v>
      </c>
      <c r="B164" s="13" t="s">
        <v>359</v>
      </c>
      <c r="C164" s="14" t="s">
        <v>694</v>
      </c>
      <c r="D164" s="14" t="s">
        <v>717</v>
      </c>
      <c r="E164" s="13" t="s">
        <v>15</v>
      </c>
      <c r="F164" s="21">
        <v>1400</v>
      </c>
      <c r="G164" s="21">
        <v>1106.09</v>
      </c>
      <c r="H164" s="21">
        <v>-293.91</v>
      </c>
      <c r="I164" s="14" t="s">
        <v>702</v>
      </c>
    </row>
    <row r="165" ht="45" customHeight="1">
      <c r="A165" s="13" t="s">
        <v>715</v>
      </c>
      <c r="B165" s="13" t="s">
        <v>359</v>
      </c>
      <c r="C165" s="14" t="s">
        <v>696</v>
      </c>
      <c r="D165" s="14" t="s">
        <v>717</v>
      </c>
      <c r="E165" s="13" t="s">
        <v>15</v>
      </c>
      <c r="F165" s="21">
        <v>1733.33</v>
      </c>
      <c r="G165" s="21">
        <v>1369.44</v>
      </c>
      <c r="H165" s="21">
        <v>-363.89</v>
      </c>
      <c r="I165" s="14" t="s">
        <v>702</v>
      </c>
    </row>
    <row r="166" ht="45" customHeight="1">
      <c r="A166" s="13" t="s">
        <v>715</v>
      </c>
      <c r="B166" s="13" t="s">
        <v>359</v>
      </c>
      <c r="C166" s="14" t="s">
        <v>691</v>
      </c>
      <c r="D166" s="14" t="s">
        <v>717</v>
      </c>
      <c r="E166" s="13" t="s">
        <v>15</v>
      </c>
      <c r="F166" s="21">
        <v>400</v>
      </c>
      <c r="G166" s="21">
        <v>316.03</v>
      </c>
      <c r="H166" s="21">
        <v>-83.97</v>
      </c>
      <c r="I166" s="14" t="s">
        <v>702</v>
      </c>
    </row>
    <row r="167" ht="30" customHeight="1">
      <c r="A167" s="13" t="s">
        <v>715</v>
      </c>
      <c r="B167" s="13" t="s">
        <v>359</v>
      </c>
      <c r="C167" s="14" t="s">
        <v>708</v>
      </c>
      <c r="D167" s="14" t="s">
        <v>717</v>
      </c>
      <c r="E167" s="13" t="s">
        <v>15</v>
      </c>
      <c r="F167" s="21">
        <v>0</v>
      </c>
      <c r="G167" s="21">
        <v>0</v>
      </c>
      <c r="H167" s="21">
        <v>0</v>
      </c>
      <c r="I167" s="14" t="s">
        <v>702</v>
      </c>
    </row>
    <row r="168" ht="30" customHeight="1">
      <c r="A168" s="13" t="s">
        <v>715</v>
      </c>
      <c r="B168" s="13" t="s">
        <v>359</v>
      </c>
      <c r="C168" s="14" t="s">
        <v>704</v>
      </c>
      <c r="D168" s="14" t="s">
        <v>717</v>
      </c>
      <c r="E168" s="13" t="s">
        <v>15</v>
      </c>
      <c r="F168" s="21">
        <v>0</v>
      </c>
      <c r="G168" s="21">
        <v>0</v>
      </c>
      <c r="H168" s="21">
        <v>0</v>
      </c>
      <c r="I168" s="14" t="s">
        <v>702</v>
      </c>
    </row>
    <row r="169" ht="45" customHeight="1">
      <c r="A169" s="13" t="s">
        <v>715</v>
      </c>
      <c r="B169" s="13" t="s">
        <v>359</v>
      </c>
      <c r="C169" s="14" t="s">
        <v>710</v>
      </c>
      <c r="D169" s="14" t="s">
        <v>717</v>
      </c>
      <c r="E169" s="13" t="s">
        <v>15</v>
      </c>
      <c r="F169" s="21">
        <v>0</v>
      </c>
      <c r="G169" s="21">
        <v>0</v>
      </c>
      <c r="H169" s="21">
        <v>0</v>
      </c>
      <c r="I169" s="14" t="s">
        <v>702</v>
      </c>
    </row>
    <row r="170" ht="45" customHeight="1">
      <c r="A170" s="13" t="s">
        <v>715</v>
      </c>
      <c r="B170" s="13" t="s">
        <v>359</v>
      </c>
      <c r="C170" s="14" t="s">
        <v>690</v>
      </c>
      <c r="D170" s="14" t="s">
        <v>717</v>
      </c>
      <c r="E170" s="13" t="s">
        <v>15</v>
      </c>
      <c r="F170" s="21">
        <v>400</v>
      </c>
      <c r="G170" s="21">
        <v>316.03</v>
      </c>
      <c r="H170" s="21">
        <v>-83.97</v>
      </c>
      <c r="I170" s="14" t="s">
        <v>702</v>
      </c>
    </row>
    <row r="171" ht="60" customHeight="1">
      <c r="A171" s="13" t="s">
        <v>715</v>
      </c>
      <c r="B171" s="13" t="s">
        <v>359</v>
      </c>
      <c r="C171" s="14" t="s">
        <v>688</v>
      </c>
      <c r="D171" s="14" t="s">
        <v>717</v>
      </c>
      <c r="E171" s="13" t="s">
        <v>15</v>
      </c>
      <c r="F171" s="21">
        <v>400</v>
      </c>
      <c r="G171" s="21">
        <v>316.03</v>
      </c>
      <c r="H171" s="21">
        <v>-83.97</v>
      </c>
      <c r="I171" s="14" t="s">
        <v>702</v>
      </c>
    </row>
    <row r="172" ht="45" customHeight="1">
      <c r="A172" s="13" t="s">
        <v>715</v>
      </c>
      <c r="B172" s="13" t="s">
        <v>359</v>
      </c>
      <c r="C172" s="14" t="s">
        <v>695</v>
      </c>
      <c r="D172" s="14" t="s">
        <v>717</v>
      </c>
      <c r="E172" s="13" t="s">
        <v>15</v>
      </c>
      <c r="F172" s="21">
        <v>6666.66</v>
      </c>
      <c r="G172" s="21">
        <v>5267.07</v>
      </c>
      <c r="H172" s="21">
        <v>-1399.59</v>
      </c>
      <c r="I172" s="14" t="s">
        <v>702</v>
      </c>
    </row>
    <row r="173" ht="45" customHeight="1">
      <c r="A173" s="13" t="s">
        <v>715</v>
      </c>
      <c r="B173" s="13" t="s">
        <v>359</v>
      </c>
      <c r="C173" s="14" t="s">
        <v>693</v>
      </c>
      <c r="D173" s="14" t="s">
        <v>717</v>
      </c>
      <c r="E173" s="13" t="s">
        <v>15</v>
      </c>
      <c r="F173" s="21">
        <v>1533.33</v>
      </c>
      <c r="G173" s="21">
        <v>1211.43</v>
      </c>
      <c r="H173" s="21">
        <v>-321.9</v>
      </c>
      <c r="I173" s="14" t="s">
        <v>702</v>
      </c>
    </row>
    <row r="174" ht="30" customHeight="1">
      <c r="A174" s="13" t="s">
        <v>715</v>
      </c>
      <c r="B174" s="13" t="s">
        <v>359</v>
      </c>
      <c r="C174" s="14" t="s">
        <v>711</v>
      </c>
      <c r="D174" s="14" t="s">
        <v>717</v>
      </c>
      <c r="E174" s="13" t="s">
        <v>15</v>
      </c>
      <c r="F174" s="21">
        <v>0</v>
      </c>
      <c r="G174" s="21">
        <v>0</v>
      </c>
      <c r="H174" s="21">
        <v>0</v>
      </c>
      <c r="I174" s="14" t="s">
        <v>702</v>
      </c>
    </row>
    <row r="175" ht="45" customHeight="1">
      <c r="A175" s="13" t="s">
        <v>215</v>
      </c>
      <c r="B175" s="13" t="s">
        <v>250</v>
      </c>
      <c r="C175" s="14" t="s">
        <v>695</v>
      </c>
      <c r="D175" s="14" t="s">
        <v>718</v>
      </c>
      <c r="E175" s="13" t="s">
        <v>15</v>
      </c>
      <c r="F175" s="21">
        <v>1194333.36</v>
      </c>
      <c r="G175" s="21">
        <v>942637.4</v>
      </c>
      <c r="H175" s="21">
        <v>-251695.96</v>
      </c>
      <c r="I175" s="14" t="s">
        <v>702</v>
      </c>
    </row>
    <row r="176" ht="45" customHeight="1">
      <c r="A176" s="13" t="s">
        <v>215</v>
      </c>
      <c r="B176" s="13" t="s">
        <v>250</v>
      </c>
      <c r="C176" s="14" t="s">
        <v>687</v>
      </c>
      <c r="D176" s="14" t="s">
        <v>718</v>
      </c>
      <c r="E176" s="13" t="s">
        <v>15</v>
      </c>
      <c r="F176" s="21">
        <v>262753.33</v>
      </c>
      <c r="G176" s="21">
        <v>207380.23</v>
      </c>
      <c r="H176" s="21">
        <v>-55373.1</v>
      </c>
      <c r="I176" s="14" t="s">
        <v>702</v>
      </c>
    </row>
    <row r="177" ht="45" customHeight="1">
      <c r="A177" s="13" t="s">
        <v>215</v>
      </c>
      <c r="B177" s="13" t="s">
        <v>250</v>
      </c>
      <c r="C177" s="14" t="s">
        <v>690</v>
      </c>
      <c r="D177" s="14" t="s">
        <v>718</v>
      </c>
      <c r="E177" s="13" t="s">
        <v>15</v>
      </c>
      <c r="F177" s="21">
        <v>71660</v>
      </c>
      <c r="G177" s="21">
        <v>56558.24</v>
      </c>
      <c r="H177" s="21">
        <v>-15101.76</v>
      </c>
      <c r="I177" s="14" t="s">
        <v>702</v>
      </c>
    </row>
    <row r="178" ht="30" customHeight="1">
      <c r="A178" s="13" t="s">
        <v>215</v>
      </c>
      <c r="B178" s="13" t="s">
        <v>250</v>
      </c>
      <c r="C178" s="14" t="s">
        <v>704</v>
      </c>
      <c r="D178" s="14" t="s">
        <v>718</v>
      </c>
      <c r="E178" s="13" t="s">
        <v>15</v>
      </c>
      <c r="F178" s="21">
        <v>0</v>
      </c>
      <c r="G178" s="21">
        <v>0</v>
      </c>
      <c r="H178" s="21">
        <v>0</v>
      </c>
      <c r="I178" s="14" t="s">
        <v>702</v>
      </c>
    </row>
    <row r="179" ht="30" customHeight="1">
      <c r="A179" s="13" t="s">
        <v>215</v>
      </c>
      <c r="B179" s="13" t="s">
        <v>250</v>
      </c>
      <c r="C179" s="14" t="s">
        <v>706</v>
      </c>
      <c r="D179" s="14" t="s">
        <v>718</v>
      </c>
      <c r="E179" s="13" t="s">
        <v>15</v>
      </c>
      <c r="F179" s="21">
        <v>0</v>
      </c>
      <c r="G179" s="21">
        <v>0</v>
      </c>
      <c r="H179" s="21">
        <v>0</v>
      </c>
      <c r="I179" s="14" t="s">
        <v>702</v>
      </c>
    </row>
    <row r="180" ht="45" customHeight="1">
      <c r="A180" s="13" t="s">
        <v>215</v>
      </c>
      <c r="B180" s="13" t="s">
        <v>250</v>
      </c>
      <c r="C180" s="14" t="s">
        <v>694</v>
      </c>
      <c r="D180" s="14" t="s">
        <v>718</v>
      </c>
      <c r="E180" s="13" t="s">
        <v>15</v>
      </c>
      <c r="F180" s="21">
        <v>250810</v>
      </c>
      <c r="G180" s="21">
        <v>197953.85</v>
      </c>
      <c r="H180" s="21">
        <v>-52856.15</v>
      </c>
      <c r="I180" s="14" t="s">
        <v>702</v>
      </c>
    </row>
    <row r="181" ht="45" customHeight="1">
      <c r="A181" s="13" t="s">
        <v>215</v>
      </c>
      <c r="B181" s="13" t="s">
        <v>250</v>
      </c>
      <c r="C181" s="14" t="s">
        <v>696</v>
      </c>
      <c r="D181" s="14" t="s">
        <v>718</v>
      </c>
      <c r="E181" s="13" t="s">
        <v>15</v>
      </c>
      <c r="F181" s="21">
        <v>310526.67</v>
      </c>
      <c r="G181" s="21">
        <v>245085.72</v>
      </c>
      <c r="H181" s="21">
        <v>-65440.95</v>
      </c>
      <c r="I181" s="14" t="s">
        <v>702</v>
      </c>
    </row>
    <row r="182" ht="45" customHeight="1">
      <c r="A182" s="13" t="s">
        <v>215</v>
      </c>
      <c r="B182" s="13" t="s">
        <v>250</v>
      </c>
      <c r="C182" s="14" t="s">
        <v>705</v>
      </c>
      <c r="D182" s="14" t="s">
        <v>718</v>
      </c>
      <c r="E182" s="13" t="s">
        <v>15</v>
      </c>
      <c r="F182" s="21">
        <v>0</v>
      </c>
      <c r="G182" s="21">
        <v>0</v>
      </c>
      <c r="H182" s="21">
        <v>0</v>
      </c>
      <c r="I182" s="14" t="s">
        <v>702</v>
      </c>
    </row>
    <row r="183" ht="45" customHeight="1">
      <c r="A183" s="13" t="s">
        <v>215</v>
      </c>
      <c r="B183" s="13" t="s">
        <v>250</v>
      </c>
      <c r="C183" s="14" t="s">
        <v>709</v>
      </c>
      <c r="D183" s="14" t="s">
        <v>718</v>
      </c>
      <c r="E183" s="13" t="s">
        <v>15</v>
      </c>
      <c r="F183" s="21">
        <v>0</v>
      </c>
      <c r="G183" s="21">
        <v>0</v>
      </c>
      <c r="H183" s="21">
        <v>0</v>
      </c>
      <c r="I183" s="14" t="s">
        <v>702</v>
      </c>
    </row>
    <row r="184" ht="30" customHeight="1">
      <c r="A184" s="13" t="s">
        <v>215</v>
      </c>
      <c r="B184" s="13" t="s">
        <v>250</v>
      </c>
      <c r="C184" s="14" t="s">
        <v>708</v>
      </c>
      <c r="D184" s="14" t="s">
        <v>718</v>
      </c>
      <c r="E184" s="13" t="s">
        <v>15</v>
      </c>
      <c r="F184" s="21">
        <v>0</v>
      </c>
      <c r="G184" s="21">
        <v>0</v>
      </c>
      <c r="H184" s="21">
        <v>0</v>
      </c>
      <c r="I184" s="14" t="s">
        <v>702</v>
      </c>
    </row>
    <row r="185" ht="30" customHeight="1">
      <c r="A185" s="13" t="s">
        <v>215</v>
      </c>
      <c r="B185" s="13" t="s">
        <v>250</v>
      </c>
      <c r="C185" s="14" t="s">
        <v>703</v>
      </c>
      <c r="D185" s="14" t="s">
        <v>718</v>
      </c>
      <c r="E185" s="13" t="s">
        <v>15</v>
      </c>
      <c r="F185" s="21">
        <v>0</v>
      </c>
      <c r="G185" s="21">
        <v>0</v>
      </c>
      <c r="H185" s="21">
        <v>0</v>
      </c>
      <c r="I185" s="14" t="s">
        <v>702</v>
      </c>
    </row>
    <row r="186" ht="45" customHeight="1">
      <c r="A186" s="13" t="s">
        <v>215</v>
      </c>
      <c r="B186" s="13" t="s">
        <v>250</v>
      </c>
      <c r="C186" s="14" t="s">
        <v>686</v>
      </c>
      <c r="D186" s="14" t="s">
        <v>718</v>
      </c>
      <c r="E186" s="13" t="s">
        <v>15</v>
      </c>
      <c r="F186" s="21">
        <v>453846.67</v>
      </c>
      <c r="G186" s="21">
        <v>358202.21</v>
      </c>
      <c r="H186" s="21">
        <v>-95644.46</v>
      </c>
      <c r="I186" s="14" t="s">
        <v>702</v>
      </c>
    </row>
    <row r="187" ht="45" customHeight="1">
      <c r="A187" s="13" t="s">
        <v>215</v>
      </c>
      <c r="B187" s="13" t="s">
        <v>250</v>
      </c>
      <c r="C187" s="14" t="s">
        <v>693</v>
      </c>
      <c r="D187" s="14" t="s">
        <v>718</v>
      </c>
      <c r="E187" s="13" t="s">
        <v>15</v>
      </c>
      <c r="F187" s="21">
        <v>274696.65</v>
      </c>
      <c r="G187" s="21">
        <v>216806.59</v>
      </c>
      <c r="H187" s="21">
        <v>-57890.06</v>
      </c>
      <c r="I187" s="14" t="s">
        <v>702</v>
      </c>
    </row>
    <row r="188" ht="90" customHeight="1">
      <c r="A188" s="13" t="s">
        <v>215</v>
      </c>
      <c r="B188" s="13" t="s">
        <v>250</v>
      </c>
      <c r="C188" s="14" t="s">
        <v>689</v>
      </c>
      <c r="D188" s="14" t="s">
        <v>718</v>
      </c>
      <c r="E188" s="13" t="s">
        <v>15</v>
      </c>
      <c r="F188" s="21">
        <v>370243.33</v>
      </c>
      <c r="G188" s="21">
        <v>292217.59</v>
      </c>
      <c r="H188" s="21">
        <v>-78025.74</v>
      </c>
      <c r="I188" s="14" t="s">
        <v>702</v>
      </c>
    </row>
    <row r="189" ht="45" customHeight="1">
      <c r="A189" s="13" t="s">
        <v>215</v>
      </c>
      <c r="B189" s="13" t="s">
        <v>250</v>
      </c>
      <c r="C189" s="14" t="s">
        <v>707</v>
      </c>
      <c r="D189" s="14" t="s">
        <v>718</v>
      </c>
      <c r="E189" s="13" t="s">
        <v>15</v>
      </c>
      <c r="F189" s="21">
        <v>0</v>
      </c>
      <c r="G189" s="21">
        <v>0</v>
      </c>
      <c r="H189" s="21">
        <v>0</v>
      </c>
      <c r="I189" s="14" t="s">
        <v>702</v>
      </c>
    </row>
    <row r="190" ht="45" customHeight="1">
      <c r="A190" s="13" t="s">
        <v>215</v>
      </c>
      <c r="B190" s="13" t="s">
        <v>250</v>
      </c>
      <c r="C190" s="14" t="s">
        <v>710</v>
      </c>
      <c r="D190" s="14" t="s">
        <v>718</v>
      </c>
      <c r="E190" s="13" t="s">
        <v>15</v>
      </c>
      <c r="F190" s="21">
        <v>0</v>
      </c>
      <c r="G190" s="21">
        <v>0</v>
      </c>
      <c r="H190" s="21">
        <v>0</v>
      </c>
      <c r="I190" s="14" t="s">
        <v>702</v>
      </c>
    </row>
    <row r="191" ht="30" customHeight="1">
      <c r="A191" s="13" t="s">
        <v>215</v>
      </c>
      <c r="B191" s="13" t="s">
        <v>250</v>
      </c>
      <c r="C191" s="14" t="s">
        <v>711</v>
      </c>
      <c r="D191" s="14" t="s">
        <v>718</v>
      </c>
      <c r="E191" s="13" t="s">
        <v>15</v>
      </c>
      <c r="F191" s="21">
        <v>0</v>
      </c>
      <c r="G191" s="21">
        <v>0</v>
      </c>
      <c r="H191" s="21">
        <v>0</v>
      </c>
      <c r="I191" s="14" t="s">
        <v>702</v>
      </c>
    </row>
    <row r="192" ht="60" customHeight="1">
      <c r="A192" s="13" t="s">
        <v>215</v>
      </c>
      <c r="B192" s="13" t="s">
        <v>250</v>
      </c>
      <c r="C192" s="14" t="s">
        <v>688</v>
      </c>
      <c r="D192" s="14" t="s">
        <v>718</v>
      </c>
      <c r="E192" s="13" t="s">
        <v>15</v>
      </c>
      <c r="F192" s="21">
        <v>71660</v>
      </c>
      <c r="G192" s="21">
        <v>56558.24</v>
      </c>
      <c r="H192" s="21">
        <v>-15101.76</v>
      </c>
      <c r="I192" s="14" t="s">
        <v>702</v>
      </c>
    </row>
    <row r="193" ht="45" customHeight="1">
      <c r="A193" s="13" t="s">
        <v>215</v>
      </c>
      <c r="B193" s="13" t="s">
        <v>250</v>
      </c>
      <c r="C193" s="14" t="s">
        <v>697</v>
      </c>
      <c r="D193" s="14" t="s">
        <v>718</v>
      </c>
      <c r="E193" s="13" t="s">
        <v>15</v>
      </c>
      <c r="F193" s="21">
        <v>47773.33</v>
      </c>
      <c r="G193" s="21">
        <v>37705.5</v>
      </c>
      <c r="H193" s="21">
        <v>-10067.83</v>
      </c>
      <c r="I193" s="14" t="s">
        <v>702</v>
      </c>
    </row>
    <row r="194" ht="45" customHeight="1">
      <c r="A194" s="13" t="s">
        <v>215</v>
      </c>
      <c r="B194" s="13" t="s">
        <v>250</v>
      </c>
      <c r="C194" s="14" t="s">
        <v>692</v>
      </c>
      <c r="D194" s="14" t="s">
        <v>718</v>
      </c>
      <c r="E194" s="13" t="s">
        <v>15</v>
      </c>
      <c r="F194" s="21">
        <v>47773.33</v>
      </c>
      <c r="G194" s="21">
        <v>37705.5</v>
      </c>
      <c r="H194" s="21">
        <v>-10067.83</v>
      </c>
      <c r="I194" s="14" t="s">
        <v>702</v>
      </c>
    </row>
    <row r="195" ht="45" customHeight="1">
      <c r="A195" s="13" t="s">
        <v>215</v>
      </c>
      <c r="B195" s="13" t="s">
        <v>250</v>
      </c>
      <c r="C195" s="14" t="s">
        <v>683</v>
      </c>
      <c r="D195" s="14" t="s">
        <v>718</v>
      </c>
      <c r="E195" s="13" t="s">
        <v>15</v>
      </c>
      <c r="F195" s="21">
        <v>155263.33</v>
      </c>
      <c r="G195" s="21">
        <v>122542.86</v>
      </c>
      <c r="H195" s="21">
        <v>-32720.47</v>
      </c>
      <c r="I195" s="14" t="s">
        <v>702</v>
      </c>
    </row>
    <row r="196" ht="45" customHeight="1">
      <c r="A196" s="13" t="s">
        <v>215</v>
      </c>
      <c r="B196" s="13" t="s">
        <v>250</v>
      </c>
      <c r="C196" s="14" t="s">
        <v>691</v>
      </c>
      <c r="D196" s="14" t="s">
        <v>718</v>
      </c>
      <c r="E196" s="13" t="s">
        <v>15</v>
      </c>
      <c r="F196" s="21">
        <v>71660</v>
      </c>
      <c r="G196" s="21">
        <v>56558.24</v>
      </c>
      <c r="H196" s="21">
        <v>-15101.76</v>
      </c>
      <c r="I196" s="14" t="s">
        <v>702</v>
      </c>
    </row>
    <row r="197" ht="30" customHeight="1">
      <c r="A197" s="13" t="s">
        <v>215</v>
      </c>
      <c r="B197" s="13" t="s">
        <v>359</v>
      </c>
      <c r="C197" s="14" t="s">
        <v>706</v>
      </c>
      <c r="D197" s="14" t="s">
        <v>719</v>
      </c>
      <c r="E197" s="13" t="s">
        <v>15</v>
      </c>
      <c r="F197" s="21">
        <v>0</v>
      </c>
      <c r="G197" s="21">
        <v>0</v>
      </c>
      <c r="H197" s="21">
        <v>0</v>
      </c>
      <c r="I197" s="14" t="s">
        <v>702</v>
      </c>
    </row>
    <row r="198" ht="45" customHeight="1">
      <c r="A198" s="13" t="s">
        <v>215</v>
      </c>
      <c r="B198" s="13" t="s">
        <v>359</v>
      </c>
      <c r="C198" s="14" t="s">
        <v>709</v>
      </c>
      <c r="D198" s="14" t="s">
        <v>719</v>
      </c>
      <c r="E198" s="13" t="s">
        <v>15</v>
      </c>
      <c r="F198" s="21">
        <v>0</v>
      </c>
      <c r="G198" s="21">
        <v>0</v>
      </c>
      <c r="H198" s="21">
        <v>0</v>
      </c>
      <c r="I198" s="14" t="s">
        <v>702</v>
      </c>
    </row>
    <row r="199" ht="45" customHeight="1">
      <c r="A199" s="13" t="s">
        <v>215</v>
      </c>
      <c r="B199" s="13" t="s">
        <v>359</v>
      </c>
      <c r="C199" s="14" t="s">
        <v>697</v>
      </c>
      <c r="D199" s="14" t="s">
        <v>719</v>
      </c>
      <c r="E199" s="13" t="s">
        <v>15</v>
      </c>
      <c r="F199" s="21">
        <v>2238</v>
      </c>
      <c r="G199" s="21">
        <v>1181.37</v>
      </c>
      <c r="H199" s="21">
        <v>-1056.63</v>
      </c>
      <c r="I199" s="14" t="s">
        <v>702</v>
      </c>
    </row>
    <row r="200" ht="45" customHeight="1">
      <c r="A200" s="13" t="s">
        <v>215</v>
      </c>
      <c r="B200" s="13" t="s">
        <v>359</v>
      </c>
      <c r="C200" s="14" t="s">
        <v>683</v>
      </c>
      <c r="D200" s="14" t="s">
        <v>719</v>
      </c>
      <c r="E200" s="13" t="s">
        <v>15</v>
      </c>
      <c r="F200" s="21">
        <v>7273.51</v>
      </c>
      <c r="G200" s="21">
        <v>3839.46</v>
      </c>
      <c r="H200" s="21">
        <v>-3434.05</v>
      </c>
      <c r="I200" s="14" t="s">
        <v>702</v>
      </c>
    </row>
    <row r="201" ht="30" customHeight="1">
      <c r="A201" s="13" t="s">
        <v>215</v>
      </c>
      <c r="B201" s="13" t="s">
        <v>359</v>
      </c>
      <c r="C201" s="14" t="s">
        <v>703</v>
      </c>
      <c r="D201" s="14" t="s">
        <v>719</v>
      </c>
      <c r="E201" s="13" t="s">
        <v>15</v>
      </c>
      <c r="F201" s="21">
        <v>0</v>
      </c>
      <c r="G201" s="21">
        <v>0</v>
      </c>
      <c r="H201" s="21">
        <v>0</v>
      </c>
      <c r="I201" s="14" t="s">
        <v>702</v>
      </c>
    </row>
    <row r="202" ht="90" customHeight="1">
      <c r="A202" s="13" t="s">
        <v>215</v>
      </c>
      <c r="B202" s="13" t="s">
        <v>359</v>
      </c>
      <c r="C202" s="14" t="s">
        <v>689</v>
      </c>
      <c r="D202" s="14" t="s">
        <v>719</v>
      </c>
      <c r="E202" s="13" t="s">
        <v>15</v>
      </c>
      <c r="F202" s="21">
        <v>17344.53</v>
      </c>
      <c r="G202" s="21">
        <v>9155.63</v>
      </c>
      <c r="H202" s="21">
        <v>-8188.9</v>
      </c>
      <c r="I202" s="14" t="s">
        <v>702</v>
      </c>
    </row>
    <row r="203" ht="45" customHeight="1">
      <c r="A203" s="13" t="s">
        <v>215</v>
      </c>
      <c r="B203" s="13" t="s">
        <v>359</v>
      </c>
      <c r="C203" s="14" t="s">
        <v>694</v>
      </c>
      <c r="D203" s="14" t="s">
        <v>719</v>
      </c>
      <c r="E203" s="13" t="s">
        <v>15</v>
      </c>
      <c r="F203" s="21">
        <v>11749.52</v>
      </c>
      <c r="G203" s="21">
        <v>6202.2</v>
      </c>
      <c r="H203" s="21">
        <v>-5547.32</v>
      </c>
      <c r="I203" s="14" t="s">
        <v>702</v>
      </c>
    </row>
    <row r="204" ht="30" customHeight="1">
      <c r="A204" s="13" t="s">
        <v>215</v>
      </c>
      <c r="B204" s="13" t="s">
        <v>359</v>
      </c>
      <c r="C204" s="14" t="s">
        <v>708</v>
      </c>
      <c r="D204" s="14" t="s">
        <v>719</v>
      </c>
      <c r="E204" s="13" t="s">
        <v>15</v>
      </c>
      <c r="F204" s="21">
        <v>0</v>
      </c>
      <c r="G204" s="21">
        <v>0</v>
      </c>
      <c r="H204" s="21">
        <v>0</v>
      </c>
      <c r="I204" s="14" t="s">
        <v>702</v>
      </c>
    </row>
    <row r="205" ht="45" customHeight="1">
      <c r="A205" s="13" t="s">
        <v>215</v>
      </c>
      <c r="B205" s="13" t="s">
        <v>359</v>
      </c>
      <c r="C205" s="14" t="s">
        <v>692</v>
      </c>
      <c r="D205" s="14" t="s">
        <v>719</v>
      </c>
      <c r="E205" s="13" t="s">
        <v>15</v>
      </c>
      <c r="F205" s="21">
        <v>2238</v>
      </c>
      <c r="G205" s="21">
        <v>1181.37</v>
      </c>
      <c r="H205" s="21">
        <v>-1056.63</v>
      </c>
      <c r="I205" s="14" t="s">
        <v>702</v>
      </c>
    </row>
    <row r="206" ht="45" customHeight="1">
      <c r="A206" s="13" t="s">
        <v>215</v>
      </c>
      <c r="B206" s="13" t="s">
        <v>359</v>
      </c>
      <c r="C206" s="14" t="s">
        <v>691</v>
      </c>
      <c r="D206" s="14" t="s">
        <v>719</v>
      </c>
      <c r="E206" s="13" t="s">
        <v>15</v>
      </c>
      <c r="F206" s="21">
        <v>3357.01</v>
      </c>
      <c r="G206" s="21">
        <v>1772.06</v>
      </c>
      <c r="H206" s="21">
        <v>-1584.95</v>
      </c>
      <c r="I206" s="14" t="s">
        <v>702</v>
      </c>
    </row>
    <row r="207" ht="45" customHeight="1">
      <c r="A207" s="13" t="s">
        <v>215</v>
      </c>
      <c r="B207" s="13" t="s">
        <v>359</v>
      </c>
      <c r="C207" s="14" t="s">
        <v>710</v>
      </c>
      <c r="D207" s="14" t="s">
        <v>719</v>
      </c>
      <c r="E207" s="13" t="s">
        <v>15</v>
      </c>
      <c r="F207" s="21">
        <v>0</v>
      </c>
      <c r="G207" s="21">
        <v>0</v>
      </c>
      <c r="H207" s="21">
        <v>0</v>
      </c>
      <c r="I207" s="14" t="s">
        <v>702</v>
      </c>
    </row>
    <row r="208" ht="45" customHeight="1">
      <c r="A208" s="13" t="s">
        <v>215</v>
      </c>
      <c r="B208" s="13" t="s">
        <v>359</v>
      </c>
      <c r="C208" s="14" t="s">
        <v>695</v>
      </c>
      <c r="D208" s="14" t="s">
        <v>719</v>
      </c>
      <c r="E208" s="13" t="s">
        <v>15</v>
      </c>
      <c r="F208" s="21">
        <v>55950.09</v>
      </c>
      <c r="G208" s="21">
        <v>29534.29</v>
      </c>
      <c r="H208" s="21">
        <v>-26415.8</v>
      </c>
      <c r="I208" s="14" t="s">
        <v>702</v>
      </c>
    </row>
    <row r="209" ht="30" customHeight="1">
      <c r="A209" s="13" t="s">
        <v>215</v>
      </c>
      <c r="B209" s="13" t="s">
        <v>359</v>
      </c>
      <c r="C209" s="14" t="s">
        <v>704</v>
      </c>
      <c r="D209" s="14" t="s">
        <v>719</v>
      </c>
      <c r="E209" s="13" t="s">
        <v>15</v>
      </c>
      <c r="F209" s="21">
        <v>0</v>
      </c>
      <c r="G209" s="21">
        <v>0</v>
      </c>
      <c r="H209" s="21">
        <v>0</v>
      </c>
      <c r="I209" s="14" t="s">
        <v>702</v>
      </c>
    </row>
    <row r="210" ht="45" customHeight="1">
      <c r="A210" s="13" t="s">
        <v>215</v>
      </c>
      <c r="B210" s="13" t="s">
        <v>359</v>
      </c>
      <c r="C210" s="14" t="s">
        <v>690</v>
      </c>
      <c r="D210" s="14" t="s">
        <v>719</v>
      </c>
      <c r="E210" s="13" t="s">
        <v>15</v>
      </c>
      <c r="F210" s="21">
        <v>3357.01</v>
      </c>
      <c r="G210" s="21">
        <v>1772.06</v>
      </c>
      <c r="H210" s="21">
        <v>-1584.95</v>
      </c>
      <c r="I210" s="14" t="s">
        <v>702</v>
      </c>
    </row>
    <row r="211" ht="45" customHeight="1">
      <c r="A211" s="13" t="s">
        <v>215</v>
      </c>
      <c r="B211" s="13" t="s">
        <v>359</v>
      </c>
      <c r="C211" s="14" t="s">
        <v>707</v>
      </c>
      <c r="D211" s="14" t="s">
        <v>719</v>
      </c>
      <c r="E211" s="13" t="s">
        <v>15</v>
      </c>
      <c r="F211" s="21">
        <v>0</v>
      </c>
      <c r="G211" s="21">
        <v>0</v>
      </c>
      <c r="H211" s="21">
        <v>0</v>
      </c>
      <c r="I211" s="14" t="s">
        <v>702</v>
      </c>
    </row>
    <row r="212" ht="45" customHeight="1">
      <c r="A212" s="13" t="s">
        <v>215</v>
      </c>
      <c r="B212" s="13" t="s">
        <v>359</v>
      </c>
      <c r="C212" s="14" t="s">
        <v>693</v>
      </c>
      <c r="D212" s="14" t="s">
        <v>719</v>
      </c>
      <c r="E212" s="13" t="s">
        <v>15</v>
      </c>
      <c r="F212" s="21">
        <v>12868.52</v>
      </c>
      <c r="G212" s="21">
        <v>6792.89</v>
      </c>
      <c r="H212" s="21">
        <v>-6075.63</v>
      </c>
      <c r="I212" s="14" t="s">
        <v>702</v>
      </c>
    </row>
    <row r="213" ht="45" customHeight="1">
      <c r="A213" s="13" t="s">
        <v>215</v>
      </c>
      <c r="B213" s="13" t="s">
        <v>359</v>
      </c>
      <c r="C213" s="14" t="s">
        <v>686</v>
      </c>
      <c r="D213" s="14" t="s">
        <v>719</v>
      </c>
      <c r="E213" s="13" t="s">
        <v>15</v>
      </c>
      <c r="F213" s="21">
        <v>21261.03</v>
      </c>
      <c r="G213" s="21">
        <v>11223.03</v>
      </c>
      <c r="H213" s="21">
        <v>-10038</v>
      </c>
      <c r="I213" s="14" t="s">
        <v>702</v>
      </c>
    </row>
    <row r="214" ht="45" customHeight="1">
      <c r="A214" s="13" t="s">
        <v>215</v>
      </c>
      <c r="B214" s="13" t="s">
        <v>359</v>
      </c>
      <c r="C214" s="14" t="s">
        <v>705</v>
      </c>
      <c r="D214" s="14" t="s">
        <v>719</v>
      </c>
      <c r="E214" s="13" t="s">
        <v>15</v>
      </c>
      <c r="F214" s="21">
        <v>0</v>
      </c>
      <c r="G214" s="21">
        <v>0</v>
      </c>
      <c r="H214" s="21">
        <v>0</v>
      </c>
      <c r="I214" s="14" t="s">
        <v>702</v>
      </c>
    </row>
    <row r="215" ht="30" customHeight="1">
      <c r="A215" s="13" t="s">
        <v>215</v>
      </c>
      <c r="B215" s="13" t="s">
        <v>359</v>
      </c>
      <c r="C215" s="14" t="s">
        <v>711</v>
      </c>
      <c r="D215" s="14" t="s">
        <v>719</v>
      </c>
      <c r="E215" s="13" t="s">
        <v>15</v>
      </c>
      <c r="F215" s="21">
        <v>0</v>
      </c>
      <c r="G215" s="21">
        <v>0</v>
      </c>
      <c r="H215" s="21">
        <v>0</v>
      </c>
      <c r="I215" s="14" t="s">
        <v>702</v>
      </c>
    </row>
    <row r="216" ht="45" customHeight="1">
      <c r="A216" s="13" t="s">
        <v>215</v>
      </c>
      <c r="B216" s="13" t="s">
        <v>359</v>
      </c>
      <c r="C216" s="14" t="s">
        <v>696</v>
      </c>
      <c r="D216" s="14" t="s">
        <v>719</v>
      </c>
      <c r="E216" s="13" t="s">
        <v>15</v>
      </c>
      <c r="F216" s="21">
        <v>14547.02</v>
      </c>
      <c r="G216" s="21">
        <v>7678.92</v>
      </c>
      <c r="H216" s="21">
        <v>-6868.1</v>
      </c>
      <c r="I216" s="14" t="s">
        <v>702</v>
      </c>
    </row>
    <row r="217" ht="45" customHeight="1">
      <c r="A217" s="13" t="s">
        <v>215</v>
      </c>
      <c r="B217" s="13" t="s">
        <v>359</v>
      </c>
      <c r="C217" s="14" t="s">
        <v>687</v>
      </c>
      <c r="D217" s="14" t="s">
        <v>719</v>
      </c>
      <c r="E217" s="13" t="s">
        <v>15</v>
      </c>
      <c r="F217" s="21">
        <v>12309.02</v>
      </c>
      <c r="G217" s="21">
        <v>6497.54</v>
      </c>
      <c r="H217" s="21">
        <v>-5811.48</v>
      </c>
      <c r="I217" s="14" t="s">
        <v>702</v>
      </c>
    </row>
    <row r="218" ht="60" customHeight="1">
      <c r="A218" s="13" t="s">
        <v>215</v>
      </c>
      <c r="B218" s="13" t="s">
        <v>359</v>
      </c>
      <c r="C218" s="14" t="s">
        <v>688</v>
      </c>
      <c r="D218" s="14" t="s">
        <v>719</v>
      </c>
      <c r="E218" s="13" t="s">
        <v>15</v>
      </c>
      <c r="F218" s="21">
        <v>3357.01</v>
      </c>
      <c r="G218" s="21">
        <v>1772.06</v>
      </c>
      <c r="H218" s="21">
        <v>-1584.95</v>
      </c>
      <c r="I218" s="14" t="s">
        <v>702</v>
      </c>
    </row>
    <row r="219" ht="45" customHeight="1">
      <c r="A219" s="13" t="s">
        <v>215</v>
      </c>
      <c r="B219" s="13" t="s">
        <v>360</v>
      </c>
      <c r="C219" s="14" t="s">
        <v>696</v>
      </c>
      <c r="D219" s="14" t="s">
        <v>720</v>
      </c>
      <c r="E219" s="13" t="s">
        <v>15</v>
      </c>
      <c r="F219" s="21">
        <v>162482.67</v>
      </c>
      <c r="G219" s="21">
        <v>157314.79</v>
      </c>
      <c r="H219" s="21">
        <v>-5167.88</v>
      </c>
      <c r="I219" s="14" t="s">
        <v>702</v>
      </c>
    </row>
    <row r="220" ht="60" customHeight="1">
      <c r="A220" s="13" t="s">
        <v>215</v>
      </c>
      <c r="B220" s="13" t="s">
        <v>360</v>
      </c>
      <c r="C220" s="14" t="s">
        <v>688</v>
      </c>
      <c r="D220" s="14" t="s">
        <v>720</v>
      </c>
      <c r="E220" s="13" t="s">
        <v>15</v>
      </c>
      <c r="F220" s="21">
        <v>37496</v>
      </c>
      <c r="G220" s="21">
        <v>36303.41</v>
      </c>
      <c r="H220" s="21">
        <v>-1192.59</v>
      </c>
      <c r="I220" s="14" t="s">
        <v>702</v>
      </c>
    </row>
    <row r="221" ht="45" customHeight="1">
      <c r="A221" s="13" t="s">
        <v>215</v>
      </c>
      <c r="B221" s="13" t="s">
        <v>360</v>
      </c>
      <c r="C221" s="14" t="s">
        <v>692</v>
      </c>
      <c r="D221" s="14" t="s">
        <v>720</v>
      </c>
      <c r="E221" s="13" t="s">
        <v>15</v>
      </c>
      <c r="F221" s="21">
        <v>24997.33</v>
      </c>
      <c r="G221" s="21">
        <v>24202.28</v>
      </c>
      <c r="H221" s="21">
        <v>-795.05</v>
      </c>
      <c r="I221" s="14" t="s">
        <v>702</v>
      </c>
    </row>
    <row r="222" ht="45" customHeight="1">
      <c r="A222" s="13" t="s">
        <v>215</v>
      </c>
      <c r="B222" s="13" t="s">
        <v>360</v>
      </c>
      <c r="C222" s="14" t="s">
        <v>709</v>
      </c>
      <c r="D222" s="14" t="s">
        <v>720</v>
      </c>
      <c r="E222" s="13" t="s">
        <v>15</v>
      </c>
      <c r="F222" s="21">
        <v>0</v>
      </c>
      <c r="G222" s="21">
        <v>0</v>
      </c>
      <c r="H222" s="21">
        <v>0</v>
      </c>
      <c r="I222" s="14" t="s">
        <v>702</v>
      </c>
    </row>
    <row r="223" ht="45" customHeight="1">
      <c r="A223" s="13" t="s">
        <v>215</v>
      </c>
      <c r="B223" s="13" t="s">
        <v>360</v>
      </c>
      <c r="C223" s="14" t="s">
        <v>691</v>
      </c>
      <c r="D223" s="14" t="s">
        <v>720</v>
      </c>
      <c r="E223" s="13" t="s">
        <v>15</v>
      </c>
      <c r="F223" s="21">
        <v>37496</v>
      </c>
      <c r="G223" s="21">
        <v>36303.41</v>
      </c>
      <c r="H223" s="21">
        <v>-1192.59</v>
      </c>
      <c r="I223" s="14" t="s">
        <v>702</v>
      </c>
    </row>
    <row r="224" ht="45" customHeight="1">
      <c r="A224" s="13" t="s">
        <v>215</v>
      </c>
      <c r="B224" s="13" t="s">
        <v>360</v>
      </c>
      <c r="C224" s="14" t="s">
        <v>690</v>
      </c>
      <c r="D224" s="14" t="s">
        <v>720</v>
      </c>
      <c r="E224" s="13" t="s">
        <v>15</v>
      </c>
      <c r="F224" s="21">
        <v>37496</v>
      </c>
      <c r="G224" s="21">
        <v>36303.41</v>
      </c>
      <c r="H224" s="21">
        <v>-1192.59</v>
      </c>
      <c r="I224" s="14" t="s">
        <v>702</v>
      </c>
    </row>
    <row r="225" ht="45" customHeight="1">
      <c r="A225" s="13" t="s">
        <v>215</v>
      </c>
      <c r="B225" s="13" t="s">
        <v>360</v>
      </c>
      <c r="C225" s="14" t="s">
        <v>693</v>
      </c>
      <c r="D225" s="14" t="s">
        <v>720</v>
      </c>
      <c r="E225" s="13" t="s">
        <v>15</v>
      </c>
      <c r="F225" s="21">
        <v>143734.66</v>
      </c>
      <c r="G225" s="21">
        <v>139163.08</v>
      </c>
      <c r="H225" s="21">
        <v>-4571.58</v>
      </c>
      <c r="I225" s="14" t="s">
        <v>702</v>
      </c>
    </row>
    <row r="226" ht="45" customHeight="1">
      <c r="A226" s="13" t="s">
        <v>215</v>
      </c>
      <c r="B226" s="13" t="s">
        <v>360</v>
      </c>
      <c r="C226" s="14" t="s">
        <v>705</v>
      </c>
      <c r="D226" s="14" t="s">
        <v>720</v>
      </c>
      <c r="E226" s="13" t="s">
        <v>15</v>
      </c>
      <c r="F226" s="21">
        <v>0</v>
      </c>
      <c r="G226" s="21">
        <v>0</v>
      </c>
      <c r="H226" s="21">
        <v>0</v>
      </c>
      <c r="I226" s="14" t="s">
        <v>702</v>
      </c>
    </row>
    <row r="227" ht="30" customHeight="1">
      <c r="A227" s="13" t="s">
        <v>215</v>
      </c>
      <c r="B227" s="13" t="s">
        <v>360</v>
      </c>
      <c r="C227" s="14" t="s">
        <v>703</v>
      </c>
      <c r="D227" s="14" t="s">
        <v>720</v>
      </c>
      <c r="E227" s="13" t="s">
        <v>15</v>
      </c>
      <c r="F227" s="21">
        <v>0</v>
      </c>
      <c r="G227" s="21">
        <v>0</v>
      </c>
      <c r="H227" s="21">
        <v>0</v>
      </c>
      <c r="I227" s="14" t="s">
        <v>702</v>
      </c>
    </row>
    <row r="228" ht="30" customHeight="1">
      <c r="A228" s="13" t="s">
        <v>215</v>
      </c>
      <c r="B228" s="13" t="s">
        <v>360</v>
      </c>
      <c r="C228" s="14" t="s">
        <v>704</v>
      </c>
      <c r="D228" s="14" t="s">
        <v>720</v>
      </c>
      <c r="E228" s="13" t="s">
        <v>15</v>
      </c>
      <c r="F228" s="21">
        <v>0</v>
      </c>
      <c r="G228" s="21">
        <v>0</v>
      </c>
      <c r="H228" s="21">
        <v>0</v>
      </c>
      <c r="I228" s="14" t="s">
        <v>702</v>
      </c>
    </row>
    <row r="229" ht="45" customHeight="1">
      <c r="A229" s="13" t="s">
        <v>215</v>
      </c>
      <c r="B229" s="13" t="s">
        <v>360</v>
      </c>
      <c r="C229" s="14" t="s">
        <v>686</v>
      </c>
      <c r="D229" s="14" t="s">
        <v>720</v>
      </c>
      <c r="E229" s="13" t="s">
        <v>15</v>
      </c>
      <c r="F229" s="21">
        <v>237474.67</v>
      </c>
      <c r="G229" s="21">
        <v>229921.62</v>
      </c>
      <c r="H229" s="21">
        <v>-7553.05</v>
      </c>
      <c r="I229" s="14" t="s">
        <v>702</v>
      </c>
    </row>
    <row r="230" ht="45" customHeight="1">
      <c r="A230" s="13" t="s">
        <v>215</v>
      </c>
      <c r="B230" s="13" t="s">
        <v>360</v>
      </c>
      <c r="C230" s="14" t="s">
        <v>695</v>
      </c>
      <c r="D230" s="14" t="s">
        <v>720</v>
      </c>
      <c r="E230" s="13" t="s">
        <v>15</v>
      </c>
      <c r="F230" s="21">
        <v>624933.35</v>
      </c>
      <c r="G230" s="21">
        <v>605056.92</v>
      </c>
      <c r="H230" s="21">
        <v>-19876.43</v>
      </c>
      <c r="I230" s="14" t="s">
        <v>702</v>
      </c>
    </row>
    <row r="231" ht="45" customHeight="1">
      <c r="A231" s="13" t="s">
        <v>215</v>
      </c>
      <c r="B231" s="13" t="s">
        <v>360</v>
      </c>
      <c r="C231" s="14" t="s">
        <v>694</v>
      </c>
      <c r="D231" s="14" t="s">
        <v>720</v>
      </c>
      <c r="E231" s="13" t="s">
        <v>15</v>
      </c>
      <c r="F231" s="21">
        <v>131236</v>
      </c>
      <c r="G231" s="21">
        <v>127061.95</v>
      </c>
      <c r="H231" s="21">
        <v>-4174.05</v>
      </c>
      <c r="I231" s="14" t="s">
        <v>702</v>
      </c>
    </row>
    <row r="232" ht="45" customHeight="1">
      <c r="A232" s="13" t="s">
        <v>215</v>
      </c>
      <c r="B232" s="13" t="s">
        <v>360</v>
      </c>
      <c r="C232" s="14" t="s">
        <v>687</v>
      </c>
      <c r="D232" s="14" t="s">
        <v>720</v>
      </c>
      <c r="E232" s="13" t="s">
        <v>15</v>
      </c>
      <c r="F232" s="21">
        <v>137485.33</v>
      </c>
      <c r="G232" s="21">
        <v>133112.52</v>
      </c>
      <c r="H232" s="21">
        <v>-4372.81</v>
      </c>
      <c r="I232" s="14" t="s">
        <v>702</v>
      </c>
    </row>
    <row r="233" ht="45" customHeight="1">
      <c r="A233" s="13" t="s">
        <v>215</v>
      </c>
      <c r="B233" s="13" t="s">
        <v>360</v>
      </c>
      <c r="C233" s="14" t="s">
        <v>697</v>
      </c>
      <c r="D233" s="14" t="s">
        <v>720</v>
      </c>
      <c r="E233" s="13" t="s">
        <v>15</v>
      </c>
      <c r="F233" s="21">
        <v>24997.33</v>
      </c>
      <c r="G233" s="21">
        <v>24202.28</v>
      </c>
      <c r="H233" s="21">
        <v>-795.05</v>
      </c>
      <c r="I233" s="14" t="s">
        <v>702</v>
      </c>
    </row>
    <row r="234" ht="45" customHeight="1">
      <c r="A234" s="13" t="s">
        <v>215</v>
      </c>
      <c r="B234" s="13" t="s">
        <v>360</v>
      </c>
      <c r="C234" s="14" t="s">
        <v>683</v>
      </c>
      <c r="D234" s="14" t="s">
        <v>720</v>
      </c>
      <c r="E234" s="13" t="s">
        <v>15</v>
      </c>
      <c r="F234" s="21">
        <v>81241.33</v>
      </c>
      <c r="G234" s="21">
        <v>78657.4</v>
      </c>
      <c r="H234" s="21">
        <v>-2583.93</v>
      </c>
      <c r="I234" s="14" t="s">
        <v>702</v>
      </c>
    </row>
    <row r="235" ht="30" customHeight="1">
      <c r="A235" s="13" t="s">
        <v>215</v>
      </c>
      <c r="B235" s="13" t="s">
        <v>360</v>
      </c>
      <c r="C235" s="14" t="s">
        <v>706</v>
      </c>
      <c r="D235" s="14" t="s">
        <v>720</v>
      </c>
      <c r="E235" s="13" t="s">
        <v>15</v>
      </c>
      <c r="F235" s="21">
        <v>0</v>
      </c>
      <c r="G235" s="21">
        <v>0</v>
      </c>
      <c r="H235" s="21">
        <v>0</v>
      </c>
      <c r="I235" s="14" t="s">
        <v>702</v>
      </c>
    </row>
    <row r="236" ht="45" customHeight="1">
      <c r="A236" s="13" t="s">
        <v>215</v>
      </c>
      <c r="B236" s="13" t="s">
        <v>360</v>
      </c>
      <c r="C236" s="14" t="s">
        <v>710</v>
      </c>
      <c r="D236" s="14" t="s">
        <v>720</v>
      </c>
      <c r="E236" s="13" t="s">
        <v>15</v>
      </c>
      <c r="F236" s="21">
        <v>0</v>
      </c>
      <c r="G236" s="21">
        <v>0</v>
      </c>
      <c r="H236" s="21">
        <v>0</v>
      </c>
      <c r="I236" s="14" t="s">
        <v>702</v>
      </c>
    </row>
    <row r="237" ht="45" customHeight="1">
      <c r="A237" s="13" t="s">
        <v>215</v>
      </c>
      <c r="B237" s="13" t="s">
        <v>360</v>
      </c>
      <c r="C237" s="14" t="s">
        <v>707</v>
      </c>
      <c r="D237" s="14" t="s">
        <v>720</v>
      </c>
      <c r="E237" s="13" t="s">
        <v>15</v>
      </c>
      <c r="F237" s="21">
        <v>0</v>
      </c>
      <c r="G237" s="21">
        <v>0</v>
      </c>
      <c r="H237" s="21">
        <v>0</v>
      </c>
      <c r="I237" s="14" t="s">
        <v>702</v>
      </c>
    </row>
    <row r="238" ht="90" customHeight="1">
      <c r="A238" s="13" t="s">
        <v>215</v>
      </c>
      <c r="B238" s="13" t="s">
        <v>360</v>
      </c>
      <c r="C238" s="14" t="s">
        <v>689</v>
      </c>
      <c r="D238" s="14" t="s">
        <v>720</v>
      </c>
      <c r="E238" s="13" t="s">
        <v>15</v>
      </c>
      <c r="F238" s="21">
        <v>193729.33</v>
      </c>
      <c r="G238" s="21">
        <v>187567.64</v>
      </c>
      <c r="H238" s="21">
        <v>-6161.69</v>
      </c>
      <c r="I238" s="14" t="s">
        <v>702</v>
      </c>
    </row>
    <row r="239" ht="30" customHeight="1">
      <c r="A239" s="13" t="s">
        <v>215</v>
      </c>
      <c r="B239" s="13" t="s">
        <v>360</v>
      </c>
      <c r="C239" s="14" t="s">
        <v>708</v>
      </c>
      <c r="D239" s="14" t="s">
        <v>720</v>
      </c>
      <c r="E239" s="13" t="s">
        <v>15</v>
      </c>
      <c r="F239" s="21">
        <v>0</v>
      </c>
      <c r="G239" s="21">
        <v>0</v>
      </c>
      <c r="H239" s="21">
        <v>0</v>
      </c>
      <c r="I239" s="14" t="s">
        <v>702</v>
      </c>
    </row>
    <row r="240" ht="30" customHeight="1">
      <c r="A240" s="13" t="s">
        <v>215</v>
      </c>
      <c r="B240" s="13" t="s">
        <v>360</v>
      </c>
      <c r="C240" s="14" t="s">
        <v>711</v>
      </c>
      <c r="D240" s="14" t="s">
        <v>720</v>
      </c>
      <c r="E240" s="13" t="s">
        <v>15</v>
      </c>
      <c r="F240" s="21">
        <v>0</v>
      </c>
      <c r="G240" s="21">
        <v>0</v>
      </c>
      <c r="H240" s="21">
        <v>0</v>
      </c>
      <c r="I240" s="14" t="s">
        <v>702</v>
      </c>
    </row>
    <row r="241" ht="30" customHeight="1">
      <c r="A241" s="13" t="s">
        <v>215</v>
      </c>
      <c r="B241" s="13" t="s">
        <v>362</v>
      </c>
      <c r="C241" s="14" t="s">
        <v>706</v>
      </c>
      <c r="D241" s="14" t="s">
        <v>721</v>
      </c>
      <c r="E241" s="13" t="s">
        <v>15</v>
      </c>
      <c r="F241" s="21">
        <v>0</v>
      </c>
      <c r="G241" s="21">
        <v>0</v>
      </c>
      <c r="H241" s="21">
        <v>0</v>
      </c>
      <c r="I241" s="14" t="s">
        <v>702</v>
      </c>
    </row>
    <row r="242" ht="45" customHeight="1">
      <c r="A242" s="13" t="s">
        <v>215</v>
      </c>
      <c r="B242" s="13" t="s">
        <v>362</v>
      </c>
      <c r="C242" s="14" t="s">
        <v>710</v>
      </c>
      <c r="D242" s="14" t="s">
        <v>721</v>
      </c>
      <c r="E242" s="13" t="s">
        <v>15</v>
      </c>
      <c r="F242" s="21">
        <v>0</v>
      </c>
      <c r="G242" s="21">
        <v>0</v>
      </c>
      <c r="H242" s="21">
        <v>0</v>
      </c>
      <c r="I242" s="14" t="s">
        <v>702</v>
      </c>
    </row>
    <row r="243" ht="30" customHeight="1">
      <c r="A243" s="13" t="s">
        <v>215</v>
      </c>
      <c r="B243" s="13" t="s">
        <v>362</v>
      </c>
      <c r="C243" s="14" t="s">
        <v>704</v>
      </c>
      <c r="D243" s="14" t="s">
        <v>721</v>
      </c>
      <c r="E243" s="13" t="s">
        <v>15</v>
      </c>
      <c r="F243" s="21">
        <v>0</v>
      </c>
      <c r="G243" s="21">
        <v>0</v>
      </c>
      <c r="H243" s="21">
        <v>0</v>
      </c>
      <c r="I243" s="14" t="s">
        <v>702</v>
      </c>
    </row>
    <row r="244" ht="60" customHeight="1">
      <c r="A244" s="13" t="s">
        <v>215</v>
      </c>
      <c r="B244" s="13" t="s">
        <v>362</v>
      </c>
      <c r="C244" s="14" t="s">
        <v>688</v>
      </c>
      <c r="D244" s="14" t="s">
        <v>721</v>
      </c>
      <c r="E244" s="13" t="s">
        <v>15</v>
      </c>
      <c r="F244" s="21">
        <v>2511.4</v>
      </c>
      <c r="G244" s="21">
        <v>2382.25</v>
      </c>
      <c r="H244" s="21">
        <v>-129.15</v>
      </c>
      <c r="I244" s="14" t="s">
        <v>702</v>
      </c>
    </row>
    <row r="245" ht="45" customHeight="1">
      <c r="A245" s="13" t="s">
        <v>215</v>
      </c>
      <c r="B245" s="13" t="s">
        <v>362</v>
      </c>
      <c r="C245" s="14" t="s">
        <v>687</v>
      </c>
      <c r="D245" s="14" t="s">
        <v>721</v>
      </c>
      <c r="E245" s="13" t="s">
        <v>15</v>
      </c>
      <c r="F245" s="21">
        <v>9208.47</v>
      </c>
      <c r="G245" s="21">
        <v>8734.93</v>
      </c>
      <c r="H245" s="21">
        <v>-473.54</v>
      </c>
      <c r="I245" s="14" t="s">
        <v>702</v>
      </c>
    </row>
    <row r="246" ht="45" customHeight="1">
      <c r="A246" s="13" t="s">
        <v>215</v>
      </c>
      <c r="B246" s="13" t="s">
        <v>362</v>
      </c>
      <c r="C246" s="14" t="s">
        <v>696</v>
      </c>
      <c r="D246" s="14" t="s">
        <v>721</v>
      </c>
      <c r="E246" s="13" t="s">
        <v>15</v>
      </c>
      <c r="F246" s="21">
        <v>10882.73</v>
      </c>
      <c r="G246" s="21">
        <v>10323.1</v>
      </c>
      <c r="H246" s="21">
        <v>-559.63</v>
      </c>
      <c r="I246" s="14" t="s">
        <v>702</v>
      </c>
    </row>
    <row r="247" ht="90" customHeight="1">
      <c r="A247" s="13" t="s">
        <v>215</v>
      </c>
      <c r="B247" s="13" t="s">
        <v>362</v>
      </c>
      <c r="C247" s="14" t="s">
        <v>689</v>
      </c>
      <c r="D247" s="14" t="s">
        <v>721</v>
      </c>
      <c r="E247" s="13" t="s">
        <v>15</v>
      </c>
      <c r="F247" s="21">
        <v>12975.57</v>
      </c>
      <c r="G247" s="21">
        <v>12308.32</v>
      </c>
      <c r="H247" s="21">
        <v>-667.25</v>
      </c>
      <c r="I247" s="14" t="s">
        <v>702</v>
      </c>
    </row>
    <row r="248" ht="45" customHeight="1">
      <c r="A248" s="13" t="s">
        <v>215</v>
      </c>
      <c r="B248" s="13" t="s">
        <v>362</v>
      </c>
      <c r="C248" s="14" t="s">
        <v>705</v>
      </c>
      <c r="D248" s="14" t="s">
        <v>721</v>
      </c>
      <c r="E248" s="13" t="s">
        <v>15</v>
      </c>
      <c r="F248" s="21">
        <v>0</v>
      </c>
      <c r="G248" s="21">
        <v>0</v>
      </c>
      <c r="H248" s="21">
        <v>0</v>
      </c>
      <c r="I248" s="14" t="s">
        <v>702</v>
      </c>
    </row>
    <row r="249" ht="45" customHeight="1">
      <c r="A249" s="13" t="s">
        <v>215</v>
      </c>
      <c r="B249" s="13" t="s">
        <v>362</v>
      </c>
      <c r="C249" s="14" t="s">
        <v>709</v>
      </c>
      <c r="D249" s="14" t="s">
        <v>721</v>
      </c>
      <c r="E249" s="13" t="s">
        <v>15</v>
      </c>
      <c r="F249" s="21">
        <v>0</v>
      </c>
      <c r="G249" s="21">
        <v>0</v>
      </c>
      <c r="H249" s="21">
        <v>0</v>
      </c>
      <c r="I249" s="14" t="s">
        <v>702</v>
      </c>
    </row>
    <row r="250" ht="30" customHeight="1">
      <c r="A250" s="13" t="s">
        <v>215</v>
      </c>
      <c r="B250" s="13" t="s">
        <v>362</v>
      </c>
      <c r="C250" s="14" t="s">
        <v>708</v>
      </c>
      <c r="D250" s="14" t="s">
        <v>721</v>
      </c>
      <c r="E250" s="13" t="s">
        <v>15</v>
      </c>
      <c r="F250" s="21">
        <v>0</v>
      </c>
      <c r="G250" s="21">
        <v>0</v>
      </c>
      <c r="H250" s="21">
        <v>0</v>
      </c>
      <c r="I250" s="14" t="s">
        <v>702</v>
      </c>
    </row>
    <row r="251" ht="45" customHeight="1">
      <c r="A251" s="13" t="s">
        <v>215</v>
      </c>
      <c r="B251" s="13" t="s">
        <v>362</v>
      </c>
      <c r="C251" s="14" t="s">
        <v>693</v>
      </c>
      <c r="D251" s="14" t="s">
        <v>721</v>
      </c>
      <c r="E251" s="13" t="s">
        <v>15</v>
      </c>
      <c r="F251" s="21">
        <v>9627.03</v>
      </c>
      <c r="G251" s="21">
        <v>9131.98</v>
      </c>
      <c r="H251" s="21">
        <v>-495.05</v>
      </c>
      <c r="I251" s="14" t="s">
        <v>702</v>
      </c>
    </row>
    <row r="252" ht="45" customHeight="1">
      <c r="A252" s="13" t="s">
        <v>215</v>
      </c>
      <c r="B252" s="13" t="s">
        <v>362</v>
      </c>
      <c r="C252" s="14" t="s">
        <v>686</v>
      </c>
      <c r="D252" s="14" t="s">
        <v>721</v>
      </c>
      <c r="E252" s="13" t="s">
        <v>15</v>
      </c>
      <c r="F252" s="21">
        <v>15905.53</v>
      </c>
      <c r="G252" s="21">
        <v>15087.61</v>
      </c>
      <c r="H252" s="21">
        <v>-817.92</v>
      </c>
      <c r="I252" s="14" t="s">
        <v>702</v>
      </c>
    </row>
    <row r="253" ht="45" customHeight="1">
      <c r="A253" s="13" t="s">
        <v>215</v>
      </c>
      <c r="B253" s="13" t="s">
        <v>362</v>
      </c>
      <c r="C253" s="14" t="s">
        <v>697</v>
      </c>
      <c r="D253" s="14" t="s">
        <v>721</v>
      </c>
      <c r="E253" s="13" t="s">
        <v>15</v>
      </c>
      <c r="F253" s="21">
        <v>1674.27</v>
      </c>
      <c r="G253" s="21">
        <v>1588.17</v>
      </c>
      <c r="H253" s="21">
        <v>-86.1</v>
      </c>
      <c r="I253" s="14" t="s">
        <v>702</v>
      </c>
    </row>
    <row r="254" ht="45" customHeight="1">
      <c r="A254" s="13" t="s">
        <v>215</v>
      </c>
      <c r="B254" s="13" t="s">
        <v>362</v>
      </c>
      <c r="C254" s="14" t="s">
        <v>694</v>
      </c>
      <c r="D254" s="14" t="s">
        <v>721</v>
      </c>
      <c r="E254" s="13" t="s">
        <v>15</v>
      </c>
      <c r="F254" s="21">
        <v>8789.9</v>
      </c>
      <c r="G254" s="21">
        <v>8337.89</v>
      </c>
      <c r="H254" s="21">
        <v>-452.01</v>
      </c>
      <c r="I254" s="14" t="s">
        <v>702</v>
      </c>
    </row>
    <row r="255" ht="30" customHeight="1">
      <c r="A255" s="13" t="s">
        <v>215</v>
      </c>
      <c r="B255" s="13" t="s">
        <v>362</v>
      </c>
      <c r="C255" s="14" t="s">
        <v>711</v>
      </c>
      <c r="D255" s="14" t="s">
        <v>721</v>
      </c>
      <c r="E255" s="13" t="s">
        <v>15</v>
      </c>
      <c r="F255" s="21">
        <v>0</v>
      </c>
      <c r="G255" s="21">
        <v>0</v>
      </c>
      <c r="H255" s="21">
        <v>0</v>
      </c>
      <c r="I255" s="14" t="s">
        <v>702</v>
      </c>
    </row>
    <row r="256" ht="45" customHeight="1">
      <c r="A256" s="13" t="s">
        <v>215</v>
      </c>
      <c r="B256" s="13" t="s">
        <v>362</v>
      </c>
      <c r="C256" s="14" t="s">
        <v>707</v>
      </c>
      <c r="D256" s="14" t="s">
        <v>721</v>
      </c>
      <c r="E256" s="13" t="s">
        <v>15</v>
      </c>
      <c r="F256" s="21">
        <v>0</v>
      </c>
      <c r="G256" s="21">
        <v>0</v>
      </c>
      <c r="H256" s="21">
        <v>0</v>
      </c>
      <c r="I256" s="14" t="s">
        <v>702</v>
      </c>
    </row>
    <row r="257" ht="45" customHeight="1">
      <c r="A257" s="13" t="s">
        <v>215</v>
      </c>
      <c r="B257" s="13" t="s">
        <v>362</v>
      </c>
      <c r="C257" s="14" t="s">
        <v>692</v>
      </c>
      <c r="D257" s="14" t="s">
        <v>721</v>
      </c>
      <c r="E257" s="13" t="s">
        <v>15</v>
      </c>
      <c r="F257" s="21">
        <v>1674.27</v>
      </c>
      <c r="G257" s="21">
        <v>1588.17</v>
      </c>
      <c r="H257" s="21">
        <v>-86.1</v>
      </c>
      <c r="I257" s="14" t="s">
        <v>702</v>
      </c>
    </row>
    <row r="258" ht="45" customHeight="1">
      <c r="A258" s="13" t="s">
        <v>215</v>
      </c>
      <c r="B258" s="13" t="s">
        <v>362</v>
      </c>
      <c r="C258" s="14" t="s">
        <v>691</v>
      </c>
      <c r="D258" s="14" t="s">
        <v>721</v>
      </c>
      <c r="E258" s="13" t="s">
        <v>15</v>
      </c>
      <c r="F258" s="21">
        <v>2511.4</v>
      </c>
      <c r="G258" s="21">
        <v>2382.25</v>
      </c>
      <c r="H258" s="21">
        <v>-129.15</v>
      </c>
      <c r="I258" s="14" t="s">
        <v>702</v>
      </c>
    </row>
    <row r="259" ht="45" customHeight="1">
      <c r="A259" s="13" t="s">
        <v>215</v>
      </c>
      <c r="B259" s="13" t="s">
        <v>362</v>
      </c>
      <c r="C259" s="14" t="s">
        <v>695</v>
      </c>
      <c r="D259" s="14" t="s">
        <v>721</v>
      </c>
      <c r="E259" s="13" t="s">
        <v>15</v>
      </c>
      <c r="F259" s="21">
        <v>41856.66</v>
      </c>
      <c r="G259" s="21">
        <v>39704.26</v>
      </c>
      <c r="H259" s="21">
        <v>-2152.4</v>
      </c>
      <c r="I259" s="14" t="s">
        <v>702</v>
      </c>
    </row>
    <row r="260" ht="30" customHeight="1">
      <c r="A260" s="13" t="s">
        <v>215</v>
      </c>
      <c r="B260" s="13" t="s">
        <v>362</v>
      </c>
      <c r="C260" s="14" t="s">
        <v>703</v>
      </c>
      <c r="D260" s="14" t="s">
        <v>721</v>
      </c>
      <c r="E260" s="13" t="s">
        <v>15</v>
      </c>
      <c r="F260" s="21">
        <v>0</v>
      </c>
      <c r="G260" s="21">
        <v>0</v>
      </c>
      <c r="H260" s="21">
        <v>0</v>
      </c>
      <c r="I260" s="14" t="s">
        <v>702</v>
      </c>
    </row>
    <row r="261" ht="45" customHeight="1">
      <c r="A261" s="13" t="s">
        <v>215</v>
      </c>
      <c r="B261" s="13" t="s">
        <v>362</v>
      </c>
      <c r="C261" s="14" t="s">
        <v>683</v>
      </c>
      <c r="D261" s="14" t="s">
        <v>721</v>
      </c>
      <c r="E261" s="13" t="s">
        <v>15</v>
      </c>
      <c r="F261" s="21">
        <v>5441.37</v>
      </c>
      <c r="G261" s="21">
        <v>5161.55</v>
      </c>
      <c r="H261" s="21">
        <v>-279.82</v>
      </c>
      <c r="I261" s="14" t="s">
        <v>702</v>
      </c>
    </row>
    <row r="262" ht="45" customHeight="1">
      <c r="A262" s="13" t="s">
        <v>215</v>
      </c>
      <c r="B262" s="13" t="s">
        <v>362</v>
      </c>
      <c r="C262" s="14" t="s">
        <v>690</v>
      </c>
      <c r="D262" s="14" t="s">
        <v>721</v>
      </c>
      <c r="E262" s="13" t="s">
        <v>15</v>
      </c>
      <c r="F262" s="21">
        <v>2511.4</v>
      </c>
      <c r="G262" s="21">
        <v>2382.25</v>
      </c>
      <c r="H262" s="21">
        <v>-129.15</v>
      </c>
      <c r="I262" s="14" t="s">
        <v>702</v>
      </c>
    </row>
    <row r="263" ht="30" customHeight="1">
      <c r="A263" s="13" t="s">
        <v>215</v>
      </c>
      <c r="B263" s="13" t="s">
        <v>363</v>
      </c>
      <c r="C263" s="14" t="s">
        <v>706</v>
      </c>
      <c r="D263" s="14" t="s">
        <v>722</v>
      </c>
      <c r="E263" s="13" t="s">
        <v>15</v>
      </c>
      <c r="F263" s="21">
        <v>0</v>
      </c>
      <c r="G263" s="21">
        <v>0</v>
      </c>
      <c r="H263" s="21">
        <v>0</v>
      </c>
      <c r="I263" s="14" t="s">
        <v>702</v>
      </c>
    </row>
    <row r="264" ht="60" customHeight="1">
      <c r="A264" s="13" t="s">
        <v>215</v>
      </c>
      <c r="B264" s="13" t="s">
        <v>363</v>
      </c>
      <c r="C264" s="14" t="s">
        <v>688</v>
      </c>
      <c r="D264" s="14" t="s">
        <v>722</v>
      </c>
      <c r="E264" s="13" t="s">
        <v>15</v>
      </c>
      <c r="F264" s="21">
        <v>2655.2</v>
      </c>
      <c r="G264" s="21">
        <v>2526.05</v>
      </c>
      <c r="H264" s="21">
        <v>-129.15</v>
      </c>
      <c r="I264" s="14" t="s">
        <v>702</v>
      </c>
    </row>
    <row r="265" ht="45" customHeight="1">
      <c r="A265" s="13" t="s">
        <v>215</v>
      </c>
      <c r="B265" s="13" t="s">
        <v>363</v>
      </c>
      <c r="C265" s="14" t="s">
        <v>686</v>
      </c>
      <c r="D265" s="14" t="s">
        <v>722</v>
      </c>
      <c r="E265" s="13" t="s">
        <v>15</v>
      </c>
      <c r="F265" s="21">
        <v>16816.27</v>
      </c>
      <c r="G265" s="21">
        <v>15998.35</v>
      </c>
      <c r="H265" s="21">
        <v>-817.92</v>
      </c>
      <c r="I265" s="14" t="s">
        <v>702</v>
      </c>
    </row>
    <row r="266" ht="30" customHeight="1">
      <c r="A266" s="13" t="s">
        <v>215</v>
      </c>
      <c r="B266" s="13" t="s">
        <v>363</v>
      </c>
      <c r="C266" s="14" t="s">
        <v>708</v>
      </c>
      <c r="D266" s="14" t="s">
        <v>722</v>
      </c>
      <c r="E266" s="13" t="s">
        <v>15</v>
      </c>
      <c r="F266" s="21">
        <v>0</v>
      </c>
      <c r="G266" s="21">
        <v>0</v>
      </c>
      <c r="H266" s="21">
        <v>0</v>
      </c>
      <c r="I266" s="14" t="s">
        <v>702</v>
      </c>
    </row>
    <row r="267" ht="45" customHeight="1">
      <c r="A267" s="13" t="s">
        <v>215</v>
      </c>
      <c r="B267" s="13" t="s">
        <v>363</v>
      </c>
      <c r="C267" s="14" t="s">
        <v>695</v>
      </c>
      <c r="D267" s="14" t="s">
        <v>722</v>
      </c>
      <c r="E267" s="13" t="s">
        <v>15</v>
      </c>
      <c r="F267" s="21">
        <v>44253.34</v>
      </c>
      <c r="G267" s="21">
        <v>42100.91</v>
      </c>
      <c r="H267" s="21">
        <v>-2152.43</v>
      </c>
      <c r="I267" s="14" t="s">
        <v>702</v>
      </c>
    </row>
    <row r="268" ht="45" customHeight="1">
      <c r="A268" s="13" t="s">
        <v>215</v>
      </c>
      <c r="B268" s="13" t="s">
        <v>363</v>
      </c>
      <c r="C268" s="14" t="s">
        <v>709</v>
      </c>
      <c r="D268" s="14" t="s">
        <v>722</v>
      </c>
      <c r="E268" s="13" t="s">
        <v>15</v>
      </c>
      <c r="F268" s="21">
        <v>0</v>
      </c>
      <c r="G268" s="21">
        <v>0</v>
      </c>
      <c r="H268" s="21">
        <v>0</v>
      </c>
      <c r="I268" s="14" t="s">
        <v>702</v>
      </c>
    </row>
    <row r="269" ht="45" customHeight="1">
      <c r="A269" s="13" t="s">
        <v>215</v>
      </c>
      <c r="B269" s="13" t="s">
        <v>363</v>
      </c>
      <c r="C269" s="14" t="s">
        <v>707</v>
      </c>
      <c r="D269" s="14" t="s">
        <v>722</v>
      </c>
      <c r="E269" s="13" t="s">
        <v>15</v>
      </c>
      <c r="F269" s="21">
        <v>0</v>
      </c>
      <c r="G269" s="21">
        <v>0</v>
      </c>
      <c r="H269" s="21">
        <v>0</v>
      </c>
      <c r="I269" s="14" t="s">
        <v>702</v>
      </c>
    </row>
    <row r="270" ht="45" customHeight="1">
      <c r="A270" s="13" t="s">
        <v>215</v>
      </c>
      <c r="B270" s="13" t="s">
        <v>363</v>
      </c>
      <c r="C270" s="14" t="s">
        <v>691</v>
      </c>
      <c r="D270" s="14" t="s">
        <v>722</v>
      </c>
      <c r="E270" s="13" t="s">
        <v>15</v>
      </c>
      <c r="F270" s="21">
        <v>2655.2</v>
      </c>
      <c r="G270" s="21">
        <v>2526.05</v>
      </c>
      <c r="H270" s="21">
        <v>-129.15</v>
      </c>
      <c r="I270" s="14" t="s">
        <v>702</v>
      </c>
    </row>
    <row r="271" ht="30" customHeight="1">
      <c r="A271" s="13" t="s">
        <v>215</v>
      </c>
      <c r="B271" s="13" t="s">
        <v>363</v>
      </c>
      <c r="C271" s="14" t="s">
        <v>711</v>
      </c>
      <c r="D271" s="14" t="s">
        <v>722</v>
      </c>
      <c r="E271" s="13" t="s">
        <v>15</v>
      </c>
      <c r="F271" s="21">
        <v>0</v>
      </c>
      <c r="G271" s="21">
        <v>0</v>
      </c>
      <c r="H271" s="21">
        <v>0</v>
      </c>
      <c r="I271" s="14" t="s">
        <v>702</v>
      </c>
    </row>
    <row r="272" ht="45" customHeight="1">
      <c r="A272" s="13" t="s">
        <v>215</v>
      </c>
      <c r="B272" s="13" t="s">
        <v>363</v>
      </c>
      <c r="C272" s="14" t="s">
        <v>692</v>
      </c>
      <c r="D272" s="14" t="s">
        <v>722</v>
      </c>
      <c r="E272" s="13" t="s">
        <v>15</v>
      </c>
      <c r="F272" s="21">
        <v>1770.13</v>
      </c>
      <c r="G272" s="21">
        <v>1684.04</v>
      </c>
      <c r="H272" s="21">
        <v>-86.09</v>
      </c>
      <c r="I272" s="14" t="s">
        <v>702</v>
      </c>
    </row>
    <row r="273" ht="45" customHeight="1">
      <c r="A273" s="13" t="s">
        <v>215</v>
      </c>
      <c r="B273" s="13" t="s">
        <v>363</v>
      </c>
      <c r="C273" s="14" t="s">
        <v>683</v>
      </c>
      <c r="D273" s="14" t="s">
        <v>722</v>
      </c>
      <c r="E273" s="13" t="s">
        <v>15</v>
      </c>
      <c r="F273" s="21">
        <v>5752.93</v>
      </c>
      <c r="G273" s="21">
        <v>5473.12</v>
      </c>
      <c r="H273" s="21">
        <v>-279.81</v>
      </c>
      <c r="I273" s="14" t="s">
        <v>702</v>
      </c>
    </row>
    <row r="274" ht="45" customHeight="1">
      <c r="A274" s="13" t="s">
        <v>215</v>
      </c>
      <c r="B274" s="13" t="s">
        <v>363</v>
      </c>
      <c r="C274" s="14" t="s">
        <v>687</v>
      </c>
      <c r="D274" s="14" t="s">
        <v>722</v>
      </c>
      <c r="E274" s="13" t="s">
        <v>15</v>
      </c>
      <c r="F274" s="21">
        <v>9735.73</v>
      </c>
      <c r="G274" s="21">
        <v>9262.2</v>
      </c>
      <c r="H274" s="21">
        <v>-473.53</v>
      </c>
      <c r="I274" s="14" t="s">
        <v>702</v>
      </c>
    </row>
    <row r="275" ht="45" customHeight="1">
      <c r="A275" s="13" t="s">
        <v>215</v>
      </c>
      <c r="B275" s="13" t="s">
        <v>363</v>
      </c>
      <c r="C275" s="14" t="s">
        <v>705</v>
      </c>
      <c r="D275" s="14" t="s">
        <v>722</v>
      </c>
      <c r="E275" s="13" t="s">
        <v>15</v>
      </c>
      <c r="F275" s="21">
        <v>0</v>
      </c>
      <c r="G275" s="21">
        <v>0</v>
      </c>
      <c r="H275" s="21">
        <v>0</v>
      </c>
      <c r="I275" s="14" t="s">
        <v>702</v>
      </c>
    </row>
    <row r="276" ht="45" customHeight="1">
      <c r="A276" s="13" t="s">
        <v>215</v>
      </c>
      <c r="B276" s="13" t="s">
        <v>363</v>
      </c>
      <c r="C276" s="14" t="s">
        <v>710</v>
      </c>
      <c r="D276" s="14" t="s">
        <v>722</v>
      </c>
      <c r="E276" s="13" t="s">
        <v>15</v>
      </c>
      <c r="F276" s="21">
        <v>0</v>
      </c>
      <c r="G276" s="21">
        <v>0</v>
      </c>
      <c r="H276" s="21">
        <v>0</v>
      </c>
      <c r="I276" s="14" t="s">
        <v>702</v>
      </c>
    </row>
    <row r="277" ht="30" customHeight="1">
      <c r="A277" s="13" t="s">
        <v>215</v>
      </c>
      <c r="B277" s="13" t="s">
        <v>363</v>
      </c>
      <c r="C277" s="14" t="s">
        <v>703</v>
      </c>
      <c r="D277" s="14" t="s">
        <v>722</v>
      </c>
      <c r="E277" s="13" t="s">
        <v>15</v>
      </c>
      <c r="F277" s="21">
        <v>0</v>
      </c>
      <c r="G277" s="21">
        <v>0</v>
      </c>
      <c r="H277" s="21">
        <v>0</v>
      </c>
      <c r="I277" s="14" t="s">
        <v>702</v>
      </c>
    </row>
    <row r="278" ht="45" customHeight="1">
      <c r="A278" s="13" t="s">
        <v>215</v>
      </c>
      <c r="B278" s="13" t="s">
        <v>363</v>
      </c>
      <c r="C278" s="14" t="s">
        <v>694</v>
      </c>
      <c r="D278" s="14" t="s">
        <v>722</v>
      </c>
      <c r="E278" s="13" t="s">
        <v>15</v>
      </c>
      <c r="F278" s="21">
        <v>9293.2</v>
      </c>
      <c r="G278" s="21">
        <v>8841.19</v>
      </c>
      <c r="H278" s="21">
        <v>-452.01</v>
      </c>
      <c r="I278" s="14" t="s">
        <v>702</v>
      </c>
    </row>
    <row r="279" ht="45" customHeight="1">
      <c r="A279" s="13" t="s">
        <v>215</v>
      </c>
      <c r="B279" s="13" t="s">
        <v>363</v>
      </c>
      <c r="C279" s="14" t="s">
        <v>690</v>
      </c>
      <c r="D279" s="14" t="s">
        <v>722</v>
      </c>
      <c r="E279" s="13" t="s">
        <v>15</v>
      </c>
      <c r="F279" s="21">
        <v>2655.2</v>
      </c>
      <c r="G279" s="21">
        <v>2526.05</v>
      </c>
      <c r="H279" s="21">
        <v>-129.15</v>
      </c>
      <c r="I279" s="14" t="s">
        <v>702</v>
      </c>
    </row>
    <row r="280" ht="45" customHeight="1">
      <c r="A280" s="13" t="s">
        <v>215</v>
      </c>
      <c r="B280" s="13" t="s">
        <v>363</v>
      </c>
      <c r="C280" s="14" t="s">
        <v>693</v>
      </c>
      <c r="D280" s="14" t="s">
        <v>722</v>
      </c>
      <c r="E280" s="13" t="s">
        <v>15</v>
      </c>
      <c r="F280" s="21">
        <v>10178.27</v>
      </c>
      <c r="G280" s="21">
        <v>9683.21</v>
      </c>
      <c r="H280" s="21">
        <v>-495.06</v>
      </c>
      <c r="I280" s="14" t="s">
        <v>702</v>
      </c>
    </row>
    <row r="281" ht="45" customHeight="1">
      <c r="A281" s="13" t="s">
        <v>215</v>
      </c>
      <c r="B281" s="13" t="s">
        <v>363</v>
      </c>
      <c r="C281" s="14" t="s">
        <v>696</v>
      </c>
      <c r="D281" s="14" t="s">
        <v>722</v>
      </c>
      <c r="E281" s="13" t="s">
        <v>15</v>
      </c>
      <c r="F281" s="21">
        <v>11505.87</v>
      </c>
      <c r="G281" s="21">
        <v>10946.24</v>
      </c>
      <c r="H281" s="21">
        <v>-559.63</v>
      </c>
      <c r="I281" s="14" t="s">
        <v>702</v>
      </c>
    </row>
    <row r="282" ht="90" customHeight="1">
      <c r="A282" s="13" t="s">
        <v>215</v>
      </c>
      <c r="B282" s="13" t="s">
        <v>363</v>
      </c>
      <c r="C282" s="14" t="s">
        <v>689</v>
      </c>
      <c r="D282" s="14" t="s">
        <v>722</v>
      </c>
      <c r="E282" s="13" t="s">
        <v>15</v>
      </c>
      <c r="F282" s="21">
        <v>13718.53</v>
      </c>
      <c r="G282" s="21">
        <v>13051.28</v>
      </c>
      <c r="H282" s="21">
        <v>-667.25</v>
      </c>
      <c r="I282" s="14" t="s">
        <v>702</v>
      </c>
    </row>
    <row r="283" ht="30" customHeight="1">
      <c r="A283" s="13" t="s">
        <v>215</v>
      </c>
      <c r="B283" s="13" t="s">
        <v>363</v>
      </c>
      <c r="C283" s="14" t="s">
        <v>704</v>
      </c>
      <c r="D283" s="14" t="s">
        <v>722</v>
      </c>
      <c r="E283" s="13" t="s">
        <v>15</v>
      </c>
      <c r="F283" s="21">
        <v>0</v>
      </c>
      <c r="G283" s="21">
        <v>0</v>
      </c>
      <c r="H283" s="21">
        <v>0</v>
      </c>
      <c r="I283" s="14" t="s">
        <v>702</v>
      </c>
    </row>
    <row r="284" ht="45" customHeight="1">
      <c r="A284" s="13" t="s">
        <v>215</v>
      </c>
      <c r="B284" s="13" t="s">
        <v>363</v>
      </c>
      <c r="C284" s="14" t="s">
        <v>697</v>
      </c>
      <c r="D284" s="14" t="s">
        <v>722</v>
      </c>
      <c r="E284" s="13" t="s">
        <v>15</v>
      </c>
      <c r="F284" s="21">
        <v>1770.13</v>
      </c>
      <c r="G284" s="21">
        <v>1684.04</v>
      </c>
      <c r="H284" s="21">
        <v>-86.09</v>
      </c>
      <c r="I284" s="14" t="s">
        <v>702</v>
      </c>
    </row>
    <row r="285" ht="45" customHeight="1">
      <c r="A285" s="13" t="s">
        <v>723</v>
      </c>
      <c r="B285" s="13" t="s">
        <v>250</v>
      </c>
      <c r="C285" s="14" t="s">
        <v>703</v>
      </c>
      <c r="D285" s="14" t="s">
        <v>724</v>
      </c>
      <c r="E285" s="13" t="s">
        <v>15</v>
      </c>
      <c r="F285" s="21">
        <v>0</v>
      </c>
      <c r="G285" s="21">
        <v>0</v>
      </c>
      <c r="H285" s="21">
        <v>0</v>
      </c>
      <c r="I285" s="14" t="s">
        <v>702</v>
      </c>
    </row>
    <row r="286" ht="45" customHeight="1">
      <c r="A286" s="13" t="s">
        <v>723</v>
      </c>
      <c r="B286" s="13" t="s">
        <v>250</v>
      </c>
      <c r="C286" s="14" t="s">
        <v>693</v>
      </c>
      <c r="D286" s="14" t="s">
        <v>724</v>
      </c>
      <c r="E286" s="13" t="s">
        <v>15</v>
      </c>
      <c r="F286" s="21">
        <v>3450</v>
      </c>
      <c r="G286" s="21">
        <v>0</v>
      </c>
      <c r="H286" s="21">
        <v>-3450</v>
      </c>
      <c r="I286" s="14" t="s">
        <v>702</v>
      </c>
    </row>
    <row r="287" ht="45" customHeight="1">
      <c r="A287" s="13" t="s">
        <v>723</v>
      </c>
      <c r="B287" s="13" t="s">
        <v>250</v>
      </c>
      <c r="C287" s="14" t="s">
        <v>695</v>
      </c>
      <c r="D287" s="14" t="s">
        <v>724</v>
      </c>
      <c r="E287" s="13" t="s">
        <v>15</v>
      </c>
      <c r="F287" s="21">
        <v>15000</v>
      </c>
      <c r="G287" s="21">
        <v>0</v>
      </c>
      <c r="H287" s="21">
        <v>-15000</v>
      </c>
      <c r="I287" s="14" t="s">
        <v>702</v>
      </c>
    </row>
    <row r="288" ht="60" customHeight="1">
      <c r="A288" s="13" t="s">
        <v>723</v>
      </c>
      <c r="B288" s="13" t="s">
        <v>250</v>
      </c>
      <c r="C288" s="14" t="s">
        <v>688</v>
      </c>
      <c r="D288" s="14" t="s">
        <v>724</v>
      </c>
      <c r="E288" s="13" t="s">
        <v>15</v>
      </c>
      <c r="F288" s="21">
        <v>900</v>
      </c>
      <c r="G288" s="21">
        <v>0</v>
      </c>
      <c r="H288" s="21">
        <v>-900</v>
      </c>
      <c r="I288" s="14" t="s">
        <v>702</v>
      </c>
    </row>
    <row r="289" ht="45" customHeight="1">
      <c r="A289" s="13" t="s">
        <v>723</v>
      </c>
      <c r="B289" s="13" t="s">
        <v>250</v>
      </c>
      <c r="C289" s="14" t="s">
        <v>683</v>
      </c>
      <c r="D289" s="14" t="s">
        <v>724</v>
      </c>
      <c r="E289" s="13" t="s">
        <v>15</v>
      </c>
      <c r="F289" s="21">
        <v>1950</v>
      </c>
      <c r="G289" s="21">
        <v>0</v>
      </c>
      <c r="H289" s="21">
        <v>-1950</v>
      </c>
      <c r="I289" s="14" t="s">
        <v>702</v>
      </c>
    </row>
    <row r="290" ht="45" customHeight="1">
      <c r="A290" s="13" t="s">
        <v>723</v>
      </c>
      <c r="B290" s="13" t="s">
        <v>250</v>
      </c>
      <c r="C290" s="14" t="s">
        <v>710</v>
      </c>
      <c r="D290" s="14" t="s">
        <v>724</v>
      </c>
      <c r="E290" s="13" t="s">
        <v>15</v>
      </c>
      <c r="F290" s="21">
        <v>0</v>
      </c>
      <c r="G290" s="21">
        <v>0</v>
      </c>
      <c r="H290" s="21">
        <v>0</v>
      </c>
      <c r="I290" s="14" t="s">
        <v>702</v>
      </c>
    </row>
    <row r="291" ht="45" customHeight="1">
      <c r="A291" s="13" t="s">
        <v>723</v>
      </c>
      <c r="B291" s="13" t="s">
        <v>250</v>
      </c>
      <c r="C291" s="14" t="s">
        <v>708</v>
      </c>
      <c r="D291" s="14" t="s">
        <v>724</v>
      </c>
      <c r="E291" s="13" t="s">
        <v>15</v>
      </c>
      <c r="F291" s="21">
        <v>0</v>
      </c>
      <c r="G291" s="21">
        <v>0</v>
      </c>
      <c r="H291" s="21">
        <v>0</v>
      </c>
      <c r="I291" s="14" t="s">
        <v>702</v>
      </c>
    </row>
    <row r="292" ht="45" customHeight="1">
      <c r="A292" s="13" t="s">
        <v>723</v>
      </c>
      <c r="B292" s="13" t="s">
        <v>250</v>
      </c>
      <c r="C292" s="14" t="s">
        <v>687</v>
      </c>
      <c r="D292" s="14" t="s">
        <v>724</v>
      </c>
      <c r="E292" s="13" t="s">
        <v>15</v>
      </c>
      <c r="F292" s="21">
        <v>3300</v>
      </c>
      <c r="G292" s="21">
        <v>0</v>
      </c>
      <c r="H292" s="21">
        <v>-3300</v>
      </c>
      <c r="I292" s="14" t="s">
        <v>702</v>
      </c>
    </row>
    <row r="293" ht="45" customHeight="1">
      <c r="A293" s="13" t="s">
        <v>723</v>
      </c>
      <c r="B293" s="13" t="s">
        <v>250</v>
      </c>
      <c r="C293" s="14" t="s">
        <v>697</v>
      </c>
      <c r="D293" s="14" t="s">
        <v>724</v>
      </c>
      <c r="E293" s="13" t="s">
        <v>15</v>
      </c>
      <c r="F293" s="21">
        <v>600</v>
      </c>
      <c r="G293" s="21">
        <v>0</v>
      </c>
      <c r="H293" s="21">
        <v>-600</v>
      </c>
      <c r="I293" s="14" t="s">
        <v>702</v>
      </c>
    </row>
    <row r="294" ht="45" customHeight="1">
      <c r="A294" s="13" t="s">
        <v>723</v>
      </c>
      <c r="B294" s="13" t="s">
        <v>250</v>
      </c>
      <c r="C294" s="14" t="s">
        <v>691</v>
      </c>
      <c r="D294" s="14" t="s">
        <v>724</v>
      </c>
      <c r="E294" s="13" t="s">
        <v>15</v>
      </c>
      <c r="F294" s="21">
        <v>900</v>
      </c>
      <c r="G294" s="21">
        <v>0</v>
      </c>
      <c r="H294" s="21">
        <v>-900</v>
      </c>
      <c r="I294" s="14" t="s">
        <v>702</v>
      </c>
    </row>
    <row r="295" ht="45" customHeight="1">
      <c r="A295" s="13" t="s">
        <v>723</v>
      </c>
      <c r="B295" s="13" t="s">
        <v>250</v>
      </c>
      <c r="C295" s="14" t="s">
        <v>696</v>
      </c>
      <c r="D295" s="14" t="s">
        <v>724</v>
      </c>
      <c r="E295" s="13" t="s">
        <v>15</v>
      </c>
      <c r="F295" s="21">
        <v>3900</v>
      </c>
      <c r="G295" s="21">
        <v>0</v>
      </c>
      <c r="H295" s="21">
        <v>-3900</v>
      </c>
      <c r="I295" s="14" t="s">
        <v>702</v>
      </c>
    </row>
    <row r="296" ht="45" customHeight="1">
      <c r="A296" s="13" t="s">
        <v>723</v>
      </c>
      <c r="B296" s="13" t="s">
        <v>250</v>
      </c>
      <c r="C296" s="14" t="s">
        <v>686</v>
      </c>
      <c r="D296" s="14" t="s">
        <v>724</v>
      </c>
      <c r="E296" s="13" t="s">
        <v>15</v>
      </c>
      <c r="F296" s="21">
        <v>5700</v>
      </c>
      <c r="G296" s="21">
        <v>0</v>
      </c>
      <c r="H296" s="21">
        <v>-5700</v>
      </c>
      <c r="I296" s="14" t="s">
        <v>702</v>
      </c>
    </row>
    <row r="297" ht="45" customHeight="1">
      <c r="A297" s="13" t="s">
        <v>723</v>
      </c>
      <c r="B297" s="13" t="s">
        <v>250</v>
      </c>
      <c r="C297" s="14" t="s">
        <v>705</v>
      </c>
      <c r="D297" s="14" t="s">
        <v>724</v>
      </c>
      <c r="E297" s="13" t="s">
        <v>15</v>
      </c>
      <c r="F297" s="21">
        <v>0</v>
      </c>
      <c r="G297" s="21">
        <v>0</v>
      </c>
      <c r="H297" s="21">
        <v>0</v>
      </c>
      <c r="I297" s="14" t="s">
        <v>702</v>
      </c>
    </row>
    <row r="298" ht="45" customHeight="1">
      <c r="A298" s="13" t="s">
        <v>723</v>
      </c>
      <c r="B298" s="13" t="s">
        <v>250</v>
      </c>
      <c r="C298" s="14" t="s">
        <v>706</v>
      </c>
      <c r="D298" s="14" t="s">
        <v>724</v>
      </c>
      <c r="E298" s="13" t="s">
        <v>15</v>
      </c>
      <c r="F298" s="21">
        <v>0</v>
      </c>
      <c r="G298" s="21">
        <v>0</v>
      </c>
      <c r="H298" s="21">
        <v>0</v>
      </c>
      <c r="I298" s="14" t="s">
        <v>702</v>
      </c>
    </row>
    <row r="299" ht="45" customHeight="1">
      <c r="A299" s="13" t="s">
        <v>723</v>
      </c>
      <c r="B299" s="13" t="s">
        <v>250</v>
      </c>
      <c r="C299" s="14" t="s">
        <v>704</v>
      </c>
      <c r="D299" s="14" t="s">
        <v>724</v>
      </c>
      <c r="E299" s="13" t="s">
        <v>15</v>
      </c>
      <c r="F299" s="21">
        <v>0</v>
      </c>
      <c r="G299" s="21">
        <v>0</v>
      </c>
      <c r="H299" s="21">
        <v>0</v>
      </c>
      <c r="I299" s="14" t="s">
        <v>702</v>
      </c>
    </row>
    <row r="300" ht="45" customHeight="1">
      <c r="A300" s="13" t="s">
        <v>723</v>
      </c>
      <c r="B300" s="13" t="s">
        <v>250</v>
      </c>
      <c r="C300" s="14" t="s">
        <v>692</v>
      </c>
      <c r="D300" s="14" t="s">
        <v>724</v>
      </c>
      <c r="E300" s="13" t="s">
        <v>15</v>
      </c>
      <c r="F300" s="21">
        <v>600</v>
      </c>
      <c r="G300" s="21">
        <v>0</v>
      </c>
      <c r="H300" s="21">
        <v>-600</v>
      </c>
      <c r="I300" s="14" t="s">
        <v>702</v>
      </c>
    </row>
    <row r="301" ht="90" customHeight="1">
      <c r="A301" s="13" t="s">
        <v>723</v>
      </c>
      <c r="B301" s="13" t="s">
        <v>250</v>
      </c>
      <c r="C301" s="14" t="s">
        <v>689</v>
      </c>
      <c r="D301" s="14" t="s">
        <v>724</v>
      </c>
      <c r="E301" s="13" t="s">
        <v>15</v>
      </c>
      <c r="F301" s="21">
        <v>4650</v>
      </c>
      <c r="G301" s="21">
        <v>0</v>
      </c>
      <c r="H301" s="21">
        <v>-4650</v>
      </c>
      <c r="I301" s="14" t="s">
        <v>702</v>
      </c>
    </row>
    <row r="302" ht="45" customHeight="1">
      <c r="A302" s="13" t="s">
        <v>723</v>
      </c>
      <c r="B302" s="13" t="s">
        <v>250</v>
      </c>
      <c r="C302" s="14" t="s">
        <v>711</v>
      </c>
      <c r="D302" s="14" t="s">
        <v>724</v>
      </c>
      <c r="E302" s="13" t="s">
        <v>15</v>
      </c>
      <c r="F302" s="21">
        <v>0</v>
      </c>
      <c r="G302" s="21">
        <v>0</v>
      </c>
      <c r="H302" s="21">
        <v>0</v>
      </c>
      <c r="I302" s="14" t="s">
        <v>702</v>
      </c>
    </row>
    <row r="303" ht="45" customHeight="1">
      <c r="A303" s="13" t="s">
        <v>723</v>
      </c>
      <c r="B303" s="13" t="s">
        <v>250</v>
      </c>
      <c r="C303" s="14" t="s">
        <v>709</v>
      </c>
      <c r="D303" s="14" t="s">
        <v>724</v>
      </c>
      <c r="E303" s="13" t="s">
        <v>15</v>
      </c>
      <c r="F303" s="21">
        <v>0</v>
      </c>
      <c r="G303" s="21">
        <v>0</v>
      </c>
      <c r="H303" s="21">
        <v>0</v>
      </c>
      <c r="I303" s="14" t="s">
        <v>702</v>
      </c>
    </row>
    <row r="304" ht="45" customHeight="1">
      <c r="A304" s="13" t="s">
        <v>723</v>
      </c>
      <c r="B304" s="13" t="s">
        <v>250</v>
      </c>
      <c r="C304" s="14" t="s">
        <v>707</v>
      </c>
      <c r="D304" s="14" t="s">
        <v>724</v>
      </c>
      <c r="E304" s="13" t="s">
        <v>15</v>
      </c>
      <c r="F304" s="21">
        <v>0</v>
      </c>
      <c r="G304" s="21">
        <v>0</v>
      </c>
      <c r="H304" s="21">
        <v>0</v>
      </c>
      <c r="I304" s="14" t="s">
        <v>702</v>
      </c>
    </row>
    <row r="305" ht="45" customHeight="1">
      <c r="A305" s="13" t="s">
        <v>723</v>
      </c>
      <c r="B305" s="13" t="s">
        <v>250</v>
      </c>
      <c r="C305" s="14" t="s">
        <v>694</v>
      </c>
      <c r="D305" s="14" t="s">
        <v>724</v>
      </c>
      <c r="E305" s="13" t="s">
        <v>15</v>
      </c>
      <c r="F305" s="21">
        <v>3150</v>
      </c>
      <c r="G305" s="21">
        <v>0</v>
      </c>
      <c r="H305" s="21">
        <v>-3150</v>
      </c>
      <c r="I305" s="14" t="s">
        <v>702</v>
      </c>
    </row>
    <row r="306" ht="45" customHeight="1">
      <c r="A306" s="13" t="s">
        <v>723</v>
      </c>
      <c r="B306" s="13" t="s">
        <v>250</v>
      </c>
      <c r="C306" s="14" t="s">
        <v>690</v>
      </c>
      <c r="D306" s="14" t="s">
        <v>724</v>
      </c>
      <c r="E306" s="13" t="s">
        <v>15</v>
      </c>
      <c r="F306" s="21">
        <v>900</v>
      </c>
      <c r="G306" s="21">
        <v>0</v>
      </c>
      <c r="H306" s="21">
        <v>-900</v>
      </c>
      <c r="I306" s="14" t="s">
        <v>702</v>
      </c>
    </row>
    <row r="307" ht="75" customHeight="1">
      <c r="A307" s="13" t="s">
        <v>723</v>
      </c>
      <c r="B307" s="13" t="s">
        <v>367</v>
      </c>
      <c r="C307" s="14" t="s">
        <v>706</v>
      </c>
      <c r="D307" s="14" t="s">
        <v>725</v>
      </c>
      <c r="E307" s="13" t="s">
        <v>15</v>
      </c>
      <c r="F307" s="21">
        <v>0</v>
      </c>
      <c r="G307" s="21">
        <v>0</v>
      </c>
      <c r="H307" s="21">
        <v>0</v>
      </c>
      <c r="I307" s="14" t="s">
        <v>702</v>
      </c>
    </row>
    <row r="308" ht="75" customHeight="1">
      <c r="A308" s="13" t="s">
        <v>723</v>
      </c>
      <c r="B308" s="13" t="s">
        <v>367</v>
      </c>
      <c r="C308" s="14" t="s">
        <v>707</v>
      </c>
      <c r="D308" s="14" t="s">
        <v>725</v>
      </c>
      <c r="E308" s="13" t="s">
        <v>15</v>
      </c>
      <c r="F308" s="21">
        <v>0</v>
      </c>
      <c r="G308" s="21">
        <v>0</v>
      </c>
      <c r="H308" s="21">
        <v>0</v>
      </c>
      <c r="I308" s="14" t="s">
        <v>702</v>
      </c>
    </row>
    <row r="309" ht="75" customHeight="1">
      <c r="A309" s="13" t="s">
        <v>723</v>
      </c>
      <c r="B309" s="13" t="s">
        <v>367</v>
      </c>
      <c r="C309" s="14" t="s">
        <v>683</v>
      </c>
      <c r="D309" s="14" t="s">
        <v>725</v>
      </c>
      <c r="E309" s="13" t="s">
        <v>15</v>
      </c>
      <c r="F309" s="21">
        <v>1950</v>
      </c>
      <c r="G309" s="21">
        <v>1207.84</v>
      </c>
      <c r="H309" s="21">
        <v>-742.16</v>
      </c>
      <c r="I309" s="14" t="s">
        <v>702</v>
      </c>
    </row>
    <row r="310" ht="75" customHeight="1">
      <c r="A310" s="13" t="s">
        <v>723</v>
      </c>
      <c r="B310" s="13" t="s">
        <v>367</v>
      </c>
      <c r="C310" s="14" t="s">
        <v>687</v>
      </c>
      <c r="D310" s="14" t="s">
        <v>725</v>
      </c>
      <c r="E310" s="13" t="s">
        <v>15</v>
      </c>
      <c r="F310" s="21">
        <v>3300</v>
      </c>
      <c r="G310" s="21">
        <v>2044.03</v>
      </c>
      <c r="H310" s="21">
        <v>-1255.97</v>
      </c>
      <c r="I310" s="14" t="s">
        <v>702</v>
      </c>
    </row>
    <row r="311" ht="75" customHeight="1">
      <c r="A311" s="13" t="s">
        <v>723</v>
      </c>
      <c r="B311" s="13" t="s">
        <v>367</v>
      </c>
      <c r="C311" s="14" t="s">
        <v>709</v>
      </c>
      <c r="D311" s="14" t="s">
        <v>725</v>
      </c>
      <c r="E311" s="13" t="s">
        <v>15</v>
      </c>
      <c r="F311" s="21">
        <v>0</v>
      </c>
      <c r="G311" s="21">
        <v>0</v>
      </c>
      <c r="H311" s="21">
        <v>0</v>
      </c>
      <c r="I311" s="14" t="s">
        <v>702</v>
      </c>
    </row>
    <row r="312" ht="90" customHeight="1">
      <c r="A312" s="13" t="s">
        <v>723</v>
      </c>
      <c r="B312" s="13" t="s">
        <v>367</v>
      </c>
      <c r="C312" s="14" t="s">
        <v>689</v>
      </c>
      <c r="D312" s="14" t="s">
        <v>725</v>
      </c>
      <c r="E312" s="13" t="s">
        <v>15</v>
      </c>
      <c r="F312" s="21">
        <v>4650</v>
      </c>
      <c r="G312" s="21">
        <v>2880.23</v>
      </c>
      <c r="H312" s="21">
        <v>-1769.77</v>
      </c>
      <c r="I312" s="14" t="s">
        <v>702</v>
      </c>
    </row>
    <row r="313" ht="75" customHeight="1">
      <c r="A313" s="13" t="s">
        <v>723</v>
      </c>
      <c r="B313" s="13" t="s">
        <v>367</v>
      </c>
      <c r="C313" s="14" t="s">
        <v>686</v>
      </c>
      <c r="D313" s="14" t="s">
        <v>725</v>
      </c>
      <c r="E313" s="13" t="s">
        <v>15</v>
      </c>
      <c r="F313" s="21">
        <v>5700</v>
      </c>
      <c r="G313" s="21">
        <v>3530.6</v>
      </c>
      <c r="H313" s="21">
        <v>-2169.4</v>
      </c>
      <c r="I313" s="14" t="s">
        <v>702</v>
      </c>
    </row>
    <row r="314" ht="75" customHeight="1">
      <c r="A314" s="13" t="s">
        <v>723</v>
      </c>
      <c r="B314" s="13" t="s">
        <v>367</v>
      </c>
      <c r="C314" s="14" t="s">
        <v>710</v>
      </c>
      <c r="D314" s="14" t="s">
        <v>725</v>
      </c>
      <c r="E314" s="13" t="s">
        <v>15</v>
      </c>
      <c r="F314" s="21">
        <v>0</v>
      </c>
      <c r="G314" s="21">
        <v>0</v>
      </c>
      <c r="H314" s="21">
        <v>0</v>
      </c>
      <c r="I314" s="14" t="s">
        <v>702</v>
      </c>
    </row>
    <row r="315" ht="75" customHeight="1">
      <c r="A315" s="13" t="s">
        <v>723</v>
      </c>
      <c r="B315" s="13" t="s">
        <v>367</v>
      </c>
      <c r="C315" s="14" t="s">
        <v>692</v>
      </c>
      <c r="D315" s="14" t="s">
        <v>725</v>
      </c>
      <c r="E315" s="13" t="s">
        <v>15</v>
      </c>
      <c r="F315" s="21">
        <v>600</v>
      </c>
      <c r="G315" s="21">
        <v>371.64</v>
      </c>
      <c r="H315" s="21">
        <v>-228.36</v>
      </c>
      <c r="I315" s="14" t="s">
        <v>702</v>
      </c>
    </row>
    <row r="316" ht="75" customHeight="1">
      <c r="A316" s="13" t="s">
        <v>723</v>
      </c>
      <c r="B316" s="13" t="s">
        <v>367</v>
      </c>
      <c r="C316" s="14" t="s">
        <v>696</v>
      </c>
      <c r="D316" s="14" t="s">
        <v>725</v>
      </c>
      <c r="E316" s="13" t="s">
        <v>15</v>
      </c>
      <c r="F316" s="21">
        <v>3900</v>
      </c>
      <c r="G316" s="21">
        <v>2415.67</v>
      </c>
      <c r="H316" s="21">
        <v>-1484.33</v>
      </c>
      <c r="I316" s="14" t="s">
        <v>702</v>
      </c>
    </row>
    <row r="317" ht="75" customHeight="1">
      <c r="A317" s="13" t="s">
        <v>723</v>
      </c>
      <c r="B317" s="13" t="s">
        <v>367</v>
      </c>
      <c r="C317" s="14" t="s">
        <v>705</v>
      </c>
      <c r="D317" s="14" t="s">
        <v>725</v>
      </c>
      <c r="E317" s="13" t="s">
        <v>15</v>
      </c>
      <c r="F317" s="21">
        <v>0</v>
      </c>
      <c r="G317" s="21">
        <v>0</v>
      </c>
      <c r="H317" s="21">
        <v>0</v>
      </c>
      <c r="I317" s="14" t="s">
        <v>702</v>
      </c>
    </row>
    <row r="318" ht="75" customHeight="1">
      <c r="A318" s="13" t="s">
        <v>723</v>
      </c>
      <c r="B318" s="13" t="s">
        <v>367</v>
      </c>
      <c r="C318" s="14" t="s">
        <v>708</v>
      </c>
      <c r="D318" s="14" t="s">
        <v>725</v>
      </c>
      <c r="E318" s="13" t="s">
        <v>15</v>
      </c>
      <c r="F318" s="21">
        <v>0</v>
      </c>
      <c r="G318" s="21">
        <v>0</v>
      </c>
      <c r="H318" s="21">
        <v>0</v>
      </c>
      <c r="I318" s="14" t="s">
        <v>702</v>
      </c>
    </row>
    <row r="319" ht="75" customHeight="1">
      <c r="A319" s="13" t="s">
        <v>723</v>
      </c>
      <c r="B319" s="13" t="s">
        <v>367</v>
      </c>
      <c r="C319" s="14" t="s">
        <v>695</v>
      </c>
      <c r="D319" s="14" t="s">
        <v>725</v>
      </c>
      <c r="E319" s="13" t="s">
        <v>15</v>
      </c>
      <c r="F319" s="21">
        <v>15000</v>
      </c>
      <c r="G319" s="21">
        <v>9291.08</v>
      </c>
      <c r="H319" s="21">
        <v>-5708.92</v>
      </c>
      <c r="I319" s="14" t="s">
        <v>702</v>
      </c>
    </row>
    <row r="320" ht="75" customHeight="1">
      <c r="A320" s="13" t="s">
        <v>723</v>
      </c>
      <c r="B320" s="13" t="s">
        <v>367</v>
      </c>
      <c r="C320" s="14" t="s">
        <v>688</v>
      </c>
      <c r="D320" s="14" t="s">
        <v>725</v>
      </c>
      <c r="E320" s="13" t="s">
        <v>15</v>
      </c>
      <c r="F320" s="21">
        <v>900</v>
      </c>
      <c r="G320" s="21">
        <v>557.46</v>
      </c>
      <c r="H320" s="21">
        <v>-342.54</v>
      </c>
      <c r="I320" s="14" t="s">
        <v>702</v>
      </c>
    </row>
    <row r="321" ht="75" customHeight="1">
      <c r="A321" s="13" t="s">
        <v>723</v>
      </c>
      <c r="B321" s="13" t="s">
        <v>367</v>
      </c>
      <c r="C321" s="14" t="s">
        <v>694</v>
      </c>
      <c r="D321" s="14" t="s">
        <v>725</v>
      </c>
      <c r="E321" s="13" t="s">
        <v>15</v>
      </c>
      <c r="F321" s="21">
        <v>3150</v>
      </c>
      <c r="G321" s="21">
        <v>1951.12</v>
      </c>
      <c r="H321" s="21">
        <v>-1198.88</v>
      </c>
      <c r="I321" s="14" t="s">
        <v>702</v>
      </c>
    </row>
    <row r="322" ht="75" customHeight="1">
      <c r="A322" s="13" t="s">
        <v>723</v>
      </c>
      <c r="B322" s="13" t="s">
        <v>367</v>
      </c>
      <c r="C322" s="14" t="s">
        <v>711</v>
      </c>
      <c r="D322" s="14" t="s">
        <v>725</v>
      </c>
      <c r="E322" s="13" t="s">
        <v>15</v>
      </c>
      <c r="F322" s="21">
        <v>0</v>
      </c>
      <c r="G322" s="21">
        <v>0</v>
      </c>
      <c r="H322" s="21">
        <v>0</v>
      </c>
      <c r="I322" s="14" t="s">
        <v>702</v>
      </c>
    </row>
    <row r="323" ht="75" customHeight="1">
      <c r="A323" s="13" t="s">
        <v>723</v>
      </c>
      <c r="B323" s="13" t="s">
        <v>367</v>
      </c>
      <c r="C323" s="14" t="s">
        <v>703</v>
      </c>
      <c r="D323" s="14" t="s">
        <v>725</v>
      </c>
      <c r="E323" s="13" t="s">
        <v>15</v>
      </c>
      <c r="F323" s="21">
        <v>0</v>
      </c>
      <c r="G323" s="21">
        <v>0</v>
      </c>
      <c r="H323" s="21">
        <v>0</v>
      </c>
      <c r="I323" s="14" t="s">
        <v>702</v>
      </c>
    </row>
    <row r="324" ht="75" customHeight="1">
      <c r="A324" s="13" t="s">
        <v>723</v>
      </c>
      <c r="B324" s="13" t="s">
        <v>367</v>
      </c>
      <c r="C324" s="14" t="s">
        <v>697</v>
      </c>
      <c r="D324" s="14" t="s">
        <v>725</v>
      </c>
      <c r="E324" s="13" t="s">
        <v>15</v>
      </c>
      <c r="F324" s="21">
        <v>600</v>
      </c>
      <c r="G324" s="21">
        <v>371.64</v>
      </c>
      <c r="H324" s="21">
        <v>-228.36</v>
      </c>
      <c r="I324" s="14" t="s">
        <v>702</v>
      </c>
    </row>
    <row r="325" ht="75" customHeight="1">
      <c r="A325" s="13" t="s">
        <v>723</v>
      </c>
      <c r="B325" s="13" t="s">
        <v>367</v>
      </c>
      <c r="C325" s="14" t="s">
        <v>693</v>
      </c>
      <c r="D325" s="14" t="s">
        <v>725</v>
      </c>
      <c r="E325" s="13" t="s">
        <v>15</v>
      </c>
      <c r="F325" s="21">
        <v>3450</v>
      </c>
      <c r="G325" s="21">
        <v>2136.94</v>
      </c>
      <c r="H325" s="21">
        <v>-1313.06</v>
      </c>
      <c r="I325" s="14" t="s">
        <v>702</v>
      </c>
    </row>
    <row r="326" ht="75" customHeight="1">
      <c r="A326" s="13" t="s">
        <v>723</v>
      </c>
      <c r="B326" s="13" t="s">
        <v>367</v>
      </c>
      <c r="C326" s="14" t="s">
        <v>704</v>
      </c>
      <c r="D326" s="14" t="s">
        <v>725</v>
      </c>
      <c r="E326" s="13" t="s">
        <v>15</v>
      </c>
      <c r="F326" s="21">
        <v>0</v>
      </c>
      <c r="G326" s="21">
        <v>0</v>
      </c>
      <c r="H326" s="21">
        <v>0</v>
      </c>
      <c r="I326" s="14" t="s">
        <v>702</v>
      </c>
    </row>
    <row r="327" ht="75" customHeight="1">
      <c r="A327" s="13" t="s">
        <v>723</v>
      </c>
      <c r="B327" s="13" t="s">
        <v>367</v>
      </c>
      <c r="C327" s="14" t="s">
        <v>691</v>
      </c>
      <c r="D327" s="14" t="s">
        <v>725</v>
      </c>
      <c r="E327" s="13" t="s">
        <v>15</v>
      </c>
      <c r="F327" s="21">
        <v>900</v>
      </c>
      <c r="G327" s="21">
        <v>557.46</v>
      </c>
      <c r="H327" s="21">
        <v>-342.54</v>
      </c>
      <c r="I327" s="14" t="s">
        <v>702</v>
      </c>
    </row>
    <row r="328" ht="75" customHeight="1">
      <c r="A328" s="13" t="s">
        <v>723</v>
      </c>
      <c r="B328" s="13" t="s">
        <v>367</v>
      </c>
      <c r="C328" s="14" t="s">
        <v>690</v>
      </c>
      <c r="D328" s="14" t="s">
        <v>725</v>
      </c>
      <c r="E328" s="13" t="s">
        <v>15</v>
      </c>
      <c r="F328" s="21">
        <v>900</v>
      </c>
      <c r="G328" s="21">
        <v>557.46</v>
      </c>
      <c r="H328" s="21">
        <v>-342.54</v>
      </c>
      <c r="I328" s="14" t="s">
        <v>702</v>
      </c>
    </row>
    <row r="329" ht="45" customHeight="1">
      <c r="A329" s="13" t="s">
        <v>723</v>
      </c>
      <c r="B329" s="13" t="s">
        <v>380</v>
      </c>
      <c r="C329" s="14" t="s">
        <v>707</v>
      </c>
      <c r="D329" s="14" t="s">
        <v>726</v>
      </c>
      <c r="E329" s="13" t="s">
        <v>15</v>
      </c>
      <c r="F329" s="21">
        <v>0</v>
      </c>
      <c r="G329" s="21">
        <v>0</v>
      </c>
      <c r="H329" s="21">
        <v>0</v>
      </c>
      <c r="I329" s="14" t="s">
        <v>702</v>
      </c>
    </row>
    <row r="330" ht="90" customHeight="1">
      <c r="A330" s="13" t="s">
        <v>723</v>
      </c>
      <c r="B330" s="13" t="s">
        <v>380</v>
      </c>
      <c r="C330" s="14" t="s">
        <v>689</v>
      </c>
      <c r="D330" s="14" t="s">
        <v>726</v>
      </c>
      <c r="E330" s="13" t="s">
        <v>15</v>
      </c>
      <c r="F330" s="21">
        <v>18083.33</v>
      </c>
      <c r="G330" s="21">
        <v>5819.01</v>
      </c>
      <c r="H330" s="21">
        <v>-12264.32</v>
      </c>
      <c r="I330" s="14" t="s">
        <v>702</v>
      </c>
    </row>
    <row r="331" ht="45" customHeight="1">
      <c r="A331" s="13" t="s">
        <v>723</v>
      </c>
      <c r="B331" s="13" t="s">
        <v>380</v>
      </c>
      <c r="C331" s="14" t="s">
        <v>694</v>
      </c>
      <c r="D331" s="14" t="s">
        <v>726</v>
      </c>
      <c r="E331" s="13" t="s">
        <v>15</v>
      </c>
      <c r="F331" s="21">
        <v>12250</v>
      </c>
      <c r="G331" s="21">
        <v>3941.91</v>
      </c>
      <c r="H331" s="21">
        <v>-8308.09</v>
      </c>
      <c r="I331" s="14" t="s">
        <v>702</v>
      </c>
    </row>
    <row r="332" ht="30" customHeight="1">
      <c r="A332" s="13" t="s">
        <v>723</v>
      </c>
      <c r="B332" s="13" t="s">
        <v>380</v>
      </c>
      <c r="C332" s="14" t="s">
        <v>704</v>
      </c>
      <c r="D332" s="14" t="s">
        <v>726</v>
      </c>
      <c r="E332" s="13" t="s">
        <v>15</v>
      </c>
      <c r="F332" s="21">
        <v>0</v>
      </c>
      <c r="G332" s="21">
        <v>0</v>
      </c>
      <c r="H332" s="21">
        <v>0</v>
      </c>
      <c r="I332" s="14" t="s">
        <v>702</v>
      </c>
    </row>
    <row r="333" ht="45" customHeight="1">
      <c r="A333" s="13" t="s">
        <v>723</v>
      </c>
      <c r="B333" s="13" t="s">
        <v>380</v>
      </c>
      <c r="C333" s="14" t="s">
        <v>697</v>
      </c>
      <c r="D333" s="14" t="s">
        <v>726</v>
      </c>
      <c r="E333" s="13" t="s">
        <v>15</v>
      </c>
      <c r="F333" s="21">
        <v>2333.33</v>
      </c>
      <c r="G333" s="21">
        <v>750.84</v>
      </c>
      <c r="H333" s="21">
        <v>-1582.49</v>
      </c>
      <c r="I333" s="14" t="s">
        <v>702</v>
      </c>
    </row>
    <row r="334" ht="45" customHeight="1">
      <c r="A334" s="13" t="s">
        <v>723</v>
      </c>
      <c r="B334" s="13" t="s">
        <v>380</v>
      </c>
      <c r="C334" s="14" t="s">
        <v>683</v>
      </c>
      <c r="D334" s="14" t="s">
        <v>726</v>
      </c>
      <c r="E334" s="13" t="s">
        <v>15</v>
      </c>
      <c r="F334" s="21">
        <v>7583.33</v>
      </c>
      <c r="G334" s="21">
        <v>2440.23</v>
      </c>
      <c r="H334" s="21">
        <v>-5143.1</v>
      </c>
      <c r="I334" s="14" t="s">
        <v>702</v>
      </c>
    </row>
    <row r="335" ht="45" customHeight="1">
      <c r="A335" s="13" t="s">
        <v>723</v>
      </c>
      <c r="B335" s="13" t="s">
        <v>380</v>
      </c>
      <c r="C335" s="14" t="s">
        <v>687</v>
      </c>
      <c r="D335" s="14" t="s">
        <v>726</v>
      </c>
      <c r="E335" s="13" t="s">
        <v>15</v>
      </c>
      <c r="F335" s="21">
        <v>12833.33</v>
      </c>
      <c r="G335" s="21">
        <v>4129.62</v>
      </c>
      <c r="H335" s="21">
        <v>-8703.71</v>
      </c>
      <c r="I335" s="14" t="s">
        <v>702</v>
      </c>
    </row>
    <row r="336" ht="45" customHeight="1">
      <c r="A336" s="13" t="s">
        <v>723</v>
      </c>
      <c r="B336" s="13" t="s">
        <v>380</v>
      </c>
      <c r="C336" s="14" t="s">
        <v>693</v>
      </c>
      <c r="D336" s="14" t="s">
        <v>726</v>
      </c>
      <c r="E336" s="13" t="s">
        <v>15</v>
      </c>
      <c r="F336" s="21">
        <v>13416.67</v>
      </c>
      <c r="G336" s="21">
        <v>4317.33</v>
      </c>
      <c r="H336" s="21">
        <v>-9099.34</v>
      </c>
      <c r="I336" s="14" t="s">
        <v>702</v>
      </c>
    </row>
    <row r="337" ht="45" customHeight="1">
      <c r="A337" s="13" t="s">
        <v>723</v>
      </c>
      <c r="B337" s="13" t="s">
        <v>380</v>
      </c>
      <c r="C337" s="14" t="s">
        <v>710</v>
      </c>
      <c r="D337" s="14" t="s">
        <v>726</v>
      </c>
      <c r="E337" s="13" t="s">
        <v>15</v>
      </c>
      <c r="F337" s="21">
        <v>0</v>
      </c>
      <c r="G337" s="21">
        <v>0</v>
      </c>
      <c r="H337" s="21">
        <v>0</v>
      </c>
      <c r="I337" s="14" t="s">
        <v>702</v>
      </c>
    </row>
    <row r="338" ht="30" customHeight="1">
      <c r="A338" s="13" t="s">
        <v>723</v>
      </c>
      <c r="B338" s="13" t="s">
        <v>380</v>
      </c>
      <c r="C338" s="14" t="s">
        <v>708</v>
      </c>
      <c r="D338" s="14" t="s">
        <v>726</v>
      </c>
      <c r="E338" s="13" t="s">
        <v>15</v>
      </c>
      <c r="F338" s="21">
        <v>0</v>
      </c>
      <c r="G338" s="21">
        <v>0</v>
      </c>
      <c r="H338" s="21">
        <v>0</v>
      </c>
      <c r="I338" s="14" t="s">
        <v>702</v>
      </c>
    </row>
    <row r="339" ht="45" customHeight="1">
      <c r="A339" s="13" t="s">
        <v>723</v>
      </c>
      <c r="B339" s="13" t="s">
        <v>380</v>
      </c>
      <c r="C339" s="14" t="s">
        <v>695</v>
      </c>
      <c r="D339" s="14" t="s">
        <v>726</v>
      </c>
      <c r="E339" s="13" t="s">
        <v>15</v>
      </c>
      <c r="F339" s="21">
        <v>58333.34</v>
      </c>
      <c r="G339" s="21">
        <v>18771</v>
      </c>
      <c r="H339" s="21">
        <v>-39562.34</v>
      </c>
      <c r="I339" s="14" t="s">
        <v>702</v>
      </c>
    </row>
    <row r="340" ht="45" customHeight="1">
      <c r="A340" s="13" t="s">
        <v>723</v>
      </c>
      <c r="B340" s="13" t="s">
        <v>380</v>
      </c>
      <c r="C340" s="14" t="s">
        <v>705</v>
      </c>
      <c r="D340" s="14" t="s">
        <v>726</v>
      </c>
      <c r="E340" s="13" t="s">
        <v>15</v>
      </c>
      <c r="F340" s="21">
        <v>0</v>
      </c>
      <c r="G340" s="21">
        <v>0</v>
      </c>
      <c r="H340" s="21">
        <v>0</v>
      </c>
      <c r="I340" s="14" t="s">
        <v>702</v>
      </c>
    </row>
    <row r="341" ht="30" customHeight="1">
      <c r="A341" s="13" t="s">
        <v>723</v>
      </c>
      <c r="B341" s="13" t="s">
        <v>380</v>
      </c>
      <c r="C341" s="14" t="s">
        <v>706</v>
      </c>
      <c r="D341" s="14" t="s">
        <v>726</v>
      </c>
      <c r="E341" s="13" t="s">
        <v>15</v>
      </c>
      <c r="F341" s="21">
        <v>0</v>
      </c>
      <c r="G341" s="21">
        <v>0</v>
      </c>
      <c r="H341" s="21">
        <v>0</v>
      </c>
      <c r="I341" s="14" t="s">
        <v>702</v>
      </c>
    </row>
    <row r="342" ht="45" customHeight="1">
      <c r="A342" s="13" t="s">
        <v>723</v>
      </c>
      <c r="B342" s="13" t="s">
        <v>380</v>
      </c>
      <c r="C342" s="14" t="s">
        <v>692</v>
      </c>
      <c r="D342" s="14" t="s">
        <v>726</v>
      </c>
      <c r="E342" s="13" t="s">
        <v>15</v>
      </c>
      <c r="F342" s="21">
        <v>2333.33</v>
      </c>
      <c r="G342" s="21">
        <v>750.84</v>
      </c>
      <c r="H342" s="21">
        <v>-1582.49</v>
      </c>
      <c r="I342" s="14" t="s">
        <v>702</v>
      </c>
    </row>
    <row r="343" ht="30" customHeight="1">
      <c r="A343" s="13" t="s">
        <v>723</v>
      </c>
      <c r="B343" s="13" t="s">
        <v>380</v>
      </c>
      <c r="C343" s="14" t="s">
        <v>703</v>
      </c>
      <c r="D343" s="14" t="s">
        <v>726</v>
      </c>
      <c r="E343" s="13" t="s">
        <v>15</v>
      </c>
      <c r="F343" s="21">
        <v>0</v>
      </c>
      <c r="G343" s="21">
        <v>0</v>
      </c>
      <c r="H343" s="21">
        <v>0</v>
      </c>
      <c r="I343" s="14" t="s">
        <v>702</v>
      </c>
    </row>
    <row r="344" ht="45" customHeight="1">
      <c r="A344" s="13" t="s">
        <v>723</v>
      </c>
      <c r="B344" s="13" t="s">
        <v>380</v>
      </c>
      <c r="C344" s="14" t="s">
        <v>691</v>
      </c>
      <c r="D344" s="14" t="s">
        <v>726</v>
      </c>
      <c r="E344" s="13" t="s">
        <v>15</v>
      </c>
      <c r="F344" s="21">
        <v>3500</v>
      </c>
      <c r="G344" s="21">
        <v>1126.26</v>
      </c>
      <c r="H344" s="21">
        <v>-2373.74</v>
      </c>
      <c r="I344" s="14" t="s">
        <v>702</v>
      </c>
    </row>
    <row r="345" ht="45" customHeight="1">
      <c r="A345" s="13" t="s">
        <v>723</v>
      </c>
      <c r="B345" s="13" t="s">
        <v>380</v>
      </c>
      <c r="C345" s="14" t="s">
        <v>690</v>
      </c>
      <c r="D345" s="14" t="s">
        <v>726</v>
      </c>
      <c r="E345" s="13" t="s">
        <v>15</v>
      </c>
      <c r="F345" s="21">
        <v>3500</v>
      </c>
      <c r="G345" s="21">
        <v>1126.26</v>
      </c>
      <c r="H345" s="21">
        <v>-2373.74</v>
      </c>
      <c r="I345" s="14" t="s">
        <v>702</v>
      </c>
    </row>
    <row r="346" ht="45" customHeight="1">
      <c r="A346" s="13" t="s">
        <v>723</v>
      </c>
      <c r="B346" s="13" t="s">
        <v>380</v>
      </c>
      <c r="C346" s="14" t="s">
        <v>709</v>
      </c>
      <c r="D346" s="14" t="s">
        <v>726</v>
      </c>
      <c r="E346" s="13" t="s">
        <v>15</v>
      </c>
      <c r="F346" s="21">
        <v>0</v>
      </c>
      <c r="G346" s="21">
        <v>0</v>
      </c>
      <c r="H346" s="21">
        <v>0</v>
      </c>
      <c r="I346" s="14" t="s">
        <v>702</v>
      </c>
    </row>
    <row r="347" ht="60" customHeight="1">
      <c r="A347" s="13" t="s">
        <v>723</v>
      </c>
      <c r="B347" s="13" t="s">
        <v>380</v>
      </c>
      <c r="C347" s="14" t="s">
        <v>688</v>
      </c>
      <c r="D347" s="14" t="s">
        <v>726</v>
      </c>
      <c r="E347" s="13" t="s">
        <v>15</v>
      </c>
      <c r="F347" s="21">
        <v>3500</v>
      </c>
      <c r="G347" s="21">
        <v>1126.26</v>
      </c>
      <c r="H347" s="21">
        <v>-2373.74</v>
      </c>
      <c r="I347" s="14" t="s">
        <v>702</v>
      </c>
    </row>
    <row r="348" ht="30" customHeight="1">
      <c r="A348" s="13" t="s">
        <v>723</v>
      </c>
      <c r="B348" s="13" t="s">
        <v>380</v>
      </c>
      <c r="C348" s="14" t="s">
        <v>711</v>
      </c>
      <c r="D348" s="14" t="s">
        <v>726</v>
      </c>
      <c r="E348" s="13" t="s">
        <v>15</v>
      </c>
      <c r="F348" s="21">
        <v>0</v>
      </c>
      <c r="G348" s="21">
        <v>0</v>
      </c>
      <c r="H348" s="21">
        <v>0</v>
      </c>
      <c r="I348" s="14" t="s">
        <v>702</v>
      </c>
    </row>
    <row r="349" ht="45" customHeight="1">
      <c r="A349" s="13" t="s">
        <v>723</v>
      </c>
      <c r="B349" s="13" t="s">
        <v>380</v>
      </c>
      <c r="C349" s="14" t="s">
        <v>696</v>
      </c>
      <c r="D349" s="14" t="s">
        <v>726</v>
      </c>
      <c r="E349" s="13" t="s">
        <v>15</v>
      </c>
      <c r="F349" s="21">
        <v>15166.67</v>
      </c>
      <c r="G349" s="21">
        <v>4880.46</v>
      </c>
      <c r="H349" s="21">
        <v>-10286.21</v>
      </c>
      <c r="I349" s="14" t="s">
        <v>702</v>
      </c>
    </row>
    <row r="350" ht="45" customHeight="1">
      <c r="A350" s="13" t="s">
        <v>723</v>
      </c>
      <c r="B350" s="13" t="s">
        <v>380</v>
      </c>
      <c r="C350" s="14" t="s">
        <v>686</v>
      </c>
      <c r="D350" s="14" t="s">
        <v>726</v>
      </c>
      <c r="E350" s="13" t="s">
        <v>15</v>
      </c>
      <c r="F350" s="21">
        <v>22166.67</v>
      </c>
      <c r="G350" s="21">
        <v>7132.98</v>
      </c>
      <c r="H350" s="21">
        <v>-15033.69</v>
      </c>
      <c r="I350" s="14" t="s">
        <v>702</v>
      </c>
    </row>
    <row r="351" ht="45" customHeight="1">
      <c r="A351" s="13" t="s">
        <v>723</v>
      </c>
      <c r="B351" s="13" t="s">
        <v>384</v>
      </c>
      <c r="C351" s="14" t="s">
        <v>709</v>
      </c>
      <c r="D351" s="14" t="s">
        <v>727</v>
      </c>
      <c r="E351" s="13" t="s">
        <v>15</v>
      </c>
      <c r="F351" s="21">
        <v>0</v>
      </c>
      <c r="G351" s="21">
        <v>0</v>
      </c>
      <c r="H351" s="21">
        <v>0</v>
      </c>
      <c r="I351" s="14" t="s">
        <v>702</v>
      </c>
    </row>
    <row r="352" ht="45" customHeight="1">
      <c r="A352" s="13" t="s">
        <v>723</v>
      </c>
      <c r="B352" s="13" t="s">
        <v>384</v>
      </c>
      <c r="C352" s="14" t="s">
        <v>695</v>
      </c>
      <c r="D352" s="14" t="s">
        <v>727</v>
      </c>
      <c r="E352" s="13" t="s">
        <v>15</v>
      </c>
      <c r="F352" s="21">
        <v>14413.87</v>
      </c>
      <c r="G352" s="21">
        <v>14414</v>
      </c>
      <c r="H352" s="21">
        <v>.13</v>
      </c>
      <c r="I352" s="14" t="s">
        <v>702</v>
      </c>
    </row>
    <row r="353" ht="45" customHeight="1">
      <c r="A353" s="13" t="s">
        <v>723</v>
      </c>
      <c r="B353" s="13" t="s">
        <v>384</v>
      </c>
      <c r="C353" s="14" t="s">
        <v>705</v>
      </c>
      <c r="D353" s="14" t="s">
        <v>727</v>
      </c>
      <c r="E353" s="13" t="s">
        <v>15</v>
      </c>
      <c r="F353" s="21">
        <v>0</v>
      </c>
      <c r="G353" s="21">
        <v>0</v>
      </c>
      <c r="H353" s="21">
        <v>0</v>
      </c>
      <c r="I353" s="14" t="s">
        <v>702</v>
      </c>
    </row>
    <row r="354" ht="45" customHeight="1">
      <c r="A354" s="13" t="s">
        <v>723</v>
      </c>
      <c r="B354" s="13" t="s">
        <v>384</v>
      </c>
      <c r="C354" s="14" t="s">
        <v>691</v>
      </c>
      <c r="D354" s="14" t="s">
        <v>727</v>
      </c>
      <c r="E354" s="13" t="s">
        <v>15</v>
      </c>
      <c r="F354" s="21">
        <v>3040</v>
      </c>
      <c r="G354" s="21">
        <v>8724.83</v>
      </c>
      <c r="H354" s="21">
        <v>5684.83</v>
      </c>
      <c r="I354" s="14" t="s">
        <v>702</v>
      </c>
    </row>
    <row r="355" ht="45" customHeight="1">
      <c r="A355" s="13" t="s">
        <v>723</v>
      </c>
      <c r="B355" s="13" t="s">
        <v>384</v>
      </c>
      <c r="C355" s="14" t="s">
        <v>687</v>
      </c>
      <c r="D355" s="14" t="s">
        <v>727</v>
      </c>
      <c r="E355" s="13" t="s">
        <v>15</v>
      </c>
      <c r="F355" s="21">
        <v>11146.67</v>
      </c>
      <c r="G355" s="21">
        <v>31991.05</v>
      </c>
      <c r="H355" s="21">
        <v>20844.38</v>
      </c>
      <c r="I355" s="14" t="s">
        <v>702</v>
      </c>
    </row>
    <row r="356" ht="45" customHeight="1">
      <c r="A356" s="13" t="s">
        <v>723</v>
      </c>
      <c r="B356" s="13" t="s">
        <v>384</v>
      </c>
      <c r="C356" s="14" t="s">
        <v>683</v>
      </c>
      <c r="D356" s="14" t="s">
        <v>727</v>
      </c>
      <c r="E356" s="13" t="s">
        <v>15</v>
      </c>
      <c r="F356" s="21">
        <v>18903.8</v>
      </c>
      <c r="G356" s="21">
        <v>1873.8</v>
      </c>
      <c r="H356" s="21">
        <v>-17030</v>
      </c>
      <c r="I356" s="14" t="s">
        <v>702</v>
      </c>
    </row>
    <row r="357" ht="45" customHeight="1">
      <c r="A357" s="13" t="s">
        <v>723</v>
      </c>
      <c r="B357" s="13" t="s">
        <v>384</v>
      </c>
      <c r="C357" s="14" t="s">
        <v>692</v>
      </c>
      <c r="D357" s="14" t="s">
        <v>727</v>
      </c>
      <c r="E357" s="13" t="s">
        <v>15</v>
      </c>
      <c r="F357" s="21">
        <v>576.55</v>
      </c>
      <c r="G357" s="21">
        <v>576.56</v>
      </c>
      <c r="H357" s="21">
        <v>.01</v>
      </c>
      <c r="I357" s="14" t="s">
        <v>702</v>
      </c>
    </row>
    <row r="358" ht="45" customHeight="1">
      <c r="A358" s="13" t="s">
        <v>723</v>
      </c>
      <c r="B358" s="13" t="s">
        <v>384</v>
      </c>
      <c r="C358" s="14" t="s">
        <v>697</v>
      </c>
      <c r="D358" s="14" t="s">
        <v>727</v>
      </c>
      <c r="E358" s="13" t="s">
        <v>15</v>
      </c>
      <c r="F358" s="21">
        <v>576.56</v>
      </c>
      <c r="G358" s="21">
        <v>576.55</v>
      </c>
      <c r="H358" s="21">
        <v>-.01</v>
      </c>
      <c r="I358" s="14" t="s">
        <v>702</v>
      </c>
    </row>
    <row r="359" ht="45" customHeight="1">
      <c r="A359" s="13" t="s">
        <v>723</v>
      </c>
      <c r="B359" s="13" t="s">
        <v>384</v>
      </c>
      <c r="C359" s="14" t="s">
        <v>696</v>
      </c>
      <c r="D359" s="14" t="s">
        <v>727</v>
      </c>
      <c r="E359" s="13" t="s">
        <v>15</v>
      </c>
      <c r="F359" s="21">
        <v>3747.64</v>
      </c>
      <c r="G359" s="21">
        <v>3747.61</v>
      </c>
      <c r="H359" s="21">
        <v>-.03</v>
      </c>
      <c r="I359" s="14" t="s">
        <v>702</v>
      </c>
    </row>
    <row r="360" ht="90" customHeight="1">
      <c r="A360" s="13" t="s">
        <v>723</v>
      </c>
      <c r="B360" s="13" t="s">
        <v>384</v>
      </c>
      <c r="C360" s="14" t="s">
        <v>689</v>
      </c>
      <c r="D360" s="14" t="s">
        <v>727</v>
      </c>
      <c r="E360" s="13" t="s">
        <v>15</v>
      </c>
      <c r="F360" s="21">
        <v>4468.34</v>
      </c>
      <c r="G360" s="21">
        <v>4468.3</v>
      </c>
      <c r="H360" s="21">
        <v>-.04</v>
      </c>
      <c r="I360" s="14" t="s">
        <v>702</v>
      </c>
    </row>
    <row r="361" ht="45" customHeight="1">
      <c r="A361" s="13" t="s">
        <v>723</v>
      </c>
      <c r="B361" s="13" t="s">
        <v>384</v>
      </c>
      <c r="C361" s="14" t="s">
        <v>695</v>
      </c>
      <c r="D361" s="14" t="s">
        <v>727</v>
      </c>
      <c r="E361" s="13" t="s">
        <v>15</v>
      </c>
      <c r="F361" s="21">
        <v>14414</v>
      </c>
      <c r="G361" s="21">
        <v>14413.88</v>
      </c>
      <c r="H361" s="21">
        <v>-.12</v>
      </c>
      <c r="I361" s="14" t="s">
        <v>702</v>
      </c>
    </row>
    <row r="362" ht="45" customHeight="1">
      <c r="A362" s="13" t="s">
        <v>723</v>
      </c>
      <c r="B362" s="13" t="s">
        <v>384</v>
      </c>
      <c r="C362" s="14" t="s">
        <v>687</v>
      </c>
      <c r="D362" s="14" t="s">
        <v>727</v>
      </c>
      <c r="E362" s="13" t="s">
        <v>15</v>
      </c>
      <c r="F362" s="21">
        <v>3171.05</v>
      </c>
      <c r="G362" s="21">
        <v>3171.08</v>
      </c>
      <c r="H362" s="21">
        <v>.03</v>
      </c>
      <c r="I362" s="14" t="s">
        <v>702</v>
      </c>
    </row>
    <row r="363" ht="45" customHeight="1">
      <c r="A363" s="13" t="s">
        <v>723</v>
      </c>
      <c r="B363" s="13" t="s">
        <v>384</v>
      </c>
      <c r="C363" s="14" t="s">
        <v>706</v>
      </c>
      <c r="D363" s="14" t="s">
        <v>727</v>
      </c>
      <c r="E363" s="13" t="s">
        <v>15</v>
      </c>
      <c r="F363" s="21">
        <v>0</v>
      </c>
      <c r="G363" s="21">
        <v>0</v>
      </c>
      <c r="H363" s="21">
        <v>0</v>
      </c>
      <c r="I363" s="14" t="s">
        <v>702</v>
      </c>
    </row>
    <row r="364" ht="45" customHeight="1">
      <c r="A364" s="13" t="s">
        <v>723</v>
      </c>
      <c r="B364" s="13" t="s">
        <v>384</v>
      </c>
      <c r="C364" s="14" t="s">
        <v>710</v>
      </c>
      <c r="D364" s="14" t="s">
        <v>727</v>
      </c>
      <c r="E364" s="13" t="s">
        <v>15</v>
      </c>
      <c r="F364" s="21">
        <v>0</v>
      </c>
      <c r="G364" s="21">
        <v>0</v>
      </c>
      <c r="H364" s="21">
        <v>0</v>
      </c>
      <c r="I364" s="14" t="s">
        <v>702</v>
      </c>
    </row>
    <row r="365" ht="45" customHeight="1">
      <c r="A365" s="13" t="s">
        <v>723</v>
      </c>
      <c r="B365" s="13" t="s">
        <v>384</v>
      </c>
      <c r="C365" s="14" t="s">
        <v>692</v>
      </c>
      <c r="D365" s="14" t="s">
        <v>727</v>
      </c>
      <c r="E365" s="13" t="s">
        <v>15</v>
      </c>
      <c r="F365" s="21">
        <v>2026.67</v>
      </c>
      <c r="G365" s="21">
        <v>5816.55</v>
      </c>
      <c r="H365" s="21">
        <v>3789.88</v>
      </c>
      <c r="I365" s="14" t="s">
        <v>702</v>
      </c>
    </row>
    <row r="366" ht="45" customHeight="1">
      <c r="A366" s="13" t="s">
        <v>723</v>
      </c>
      <c r="B366" s="13" t="s">
        <v>384</v>
      </c>
      <c r="C366" s="14" t="s">
        <v>693</v>
      </c>
      <c r="D366" s="14" t="s">
        <v>727</v>
      </c>
      <c r="E366" s="13" t="s">
        <v>15</v>
      </c>
      <c r="F366" s="21">
        <v>11653.33</v>
      </c>
      <c r="G366" s="21">
        <v>33445.18</v>
      </c>
      <c r="H366" s="21">
        <v>21791.85</v>
      </c>
      <c r="I366" s="14" t="s">
        <v>702</v>
      </c>
    </row>
    <row r="367" ht="45" customHeight="1">
      <c r="A367" s="13" t="s">
        <v>723</v>
      </c>
      <c r="B367" s="13" t="s">
        <v>384</v>
      </c>
      <c r="C367" s="14" t="s">
        <v>686</v>
      </c>
      <c r="D367" s="14" t="s">
        <v>727</v>
      </c>
      <c r="E367" s="13" t="s">
        <v>15</v>
      </c>
      <c r="F367" s="21">
        <v>19253.33</v>
      </c>
      <c r="G367" s="21">
        <v>55257.26</v>
      </c>
      <c r="H367" s="21">
        <v>36003.93</v>
      </c>
      <c r="I367" s="14" t="s">
        <v>702</v>
      </c>
    </row>
    <row r="368" ht="45" customHeight="1">
      <c r="A368" s="13" t="s">
        <v>723</v>
      </c>
      <c r="B368" s="13" t="s">
        <v>384</v>
      </c>
      <c r="C368" s="14" t="s">
        <v>691</v>
      </c>
      <c r="D368" s="14" t="s">
        <v>727</v>
      </c>
      <c r="E368" s="13" t="s">
        <v>15</v>
      </c>
      <c r="F368" s="21">
        <v>8724.83</v>
      </c>
      <c r="G368" s="21">
        <v>864.83</v>
      </c>
      <c r="H368" s="21">
        <v>-7860</v>
      </c>
      <c r="I368" s="14" t="s">
        <v>702</v>
      </c>
    </row>
    <row r="369" ht="45" customHeight="1">
      <c r="A369" s="13" t="s">
        <v>723</v>
      </c>
      <c r="B369" s="13" t="s">
        <v>384</v>
      </c>
      <c r="C369" s="14" t="s">
        <v>695</v>
      </c>
      <c r="D369" s="14" t="s">
        <v>727</v>
      </c>
      <c r="E369" s="13" t="s">
        <v>15</v>
      </c>
      <c r="F369" s="21">
        <v>145413.88</v>
      </c>
      <c r="G369" s="21">
        <v>14413.87</v>
      </c>
      <c r="H369" s="21">
        <v>-131000.01</v>
      </c>
      <c r="I369" s="14" t="s">
        <v>702</v>
      </c>
    </row>
    <row r="370" ht="45" customHeight="1">
      <c r="A370" s="13" t="s">
        <v>723</v>
      </c>
      <c r="B370" s="13" t="s">
        <v>384</v>
      </c>
      <c r="C370" s="14" t="s">
        <v>686</v>
      </c>
      <c r="D370" s="14" t="s">
        <v>727</v>
      </c>
      <c r="E370" s="13" t="s">
        <v>15</v>
      </c>
      <c r="F370" s="21">
        <v>5477.26</v>
      </c>
      <c r="G370" s="21">
        <v>5477.32</v>
      </c>
      <c r="H370" s="21">
        <v>.06</v>
      </c>
      <c r="I370" s="14" t="s">
        <v>702</v>
      </c>
    </row>
    <row r="371" ht="45" customHeight="1">
      <c r="A371" s="13" t="s">
        <v>723</v>
      </c>
      <c r="B371" s="13" t="s">
        <v>384</v>
      </c>
      <c r="C371" s="14" t="s">
        <v>691</v>
      </c>
      <c r="D371" s="14" t="s">
        <v>727</v>
      </c>
      <c r="E371" s="13" t="s">
        <v>15</v>
      </c>
      <c r="F371" s="21">
        <v>864.84</v>
      </c>
      <c r="G371" s="21">
        <v>864.83</v>
      </c>
      <c r="H371" s="21">
        <v>-.01</v>
      </c>
      <c r="I371" s="14" t="s">
        <v>702</v>
      </c>
    </row>
    <row r="372" ht="45" customHeight="1">
      <c r="A372" s="13" t="s">
        <v>723</v>
      </c>
      <c r="B372" s="13" t="s">
        <v>384</v>
      </c>
      <c r="C372" s="14" t="s">
        <v>694</v>
      </c>
      <c r="D372" s="14" t="s">
        <v>727</v>
      </c>
      <c r="E372" s="13" t="s">
        <v>15</v>
      </c>
      <c r="F372" s="21">
        <v>3026.94</v>
      </c>
      <c r="G372" s="21">
        <v>3026.91</v>
      </c>
      <c r="H372" s="21">
        <v>-.03</v>
      </c>
      <c r="I372" s="14" t="s">
        <v>702</v>
      </c>
    </row>
    <row r="373" ht="45" customHeight="1">
      <c r="A373" s="13" t="s">
        <v>723</v>
      </c>
      <c r="B373" s="13" t="s">
        <v>384</v>
      </c>
      <c r="C373" s="14" t="s">
        <v>693</v>
      </c>
      <c r="D373" s="14" t="s">
        <v>727</v>
      </c>
      <c r="E373" s="13" t="s">
        <v>15</v>
      </c>
      <c r="F373" s="21">
        <v>3315.22</v>
      </c>
      <c r="G373" s="21">
        <v>3315.19</v>
      </c>
      <c r="H373" s="21">
        <v>-.03</v>
      </c>
      <c r="I373" s="14" t="s">
        <v>702</v>
      </c>
    </row>
    <row r="374" ht="45" customHeight="1">
      <c r="A374" s="13" t="s">
        <v>723</v>
      </c>
      <c r="B374" s="13" t="s">
        <v>384</v>
      </c>
      <c r="C374" s="14" t="s">
        <v>696</v>
      </c>
      <c r="D374" s="14" t="s">
        <v>727</v>
      </c>
      <c r="E374" s="13" t="s">
        <v>15</v>
      </c>
      <c r="F374" s="21">
        <v>3747.6</v>
      </c>
      <c r="G374" s="21">
        <v>3747.64</v>
      </c>
      <c r="H374" s="21">
        <v>.04</v>
      </c>
      <c r="I374" s="14" t="s">
        <v>702</v>
      </c>
    </row>
    <row r="375" ht="45" customHeight="1">
      <c r="A375" s="13" t="s">
        <v>723</v>
      </c>
      <c r="B375" s="13" t="s">
        <v>384</v>
      </c>
      <c r="C375" s="14" t="s">
        <v>690</v>
      </c>
      <c r="D375" s="14" t="s">
        <v>727</v>
      </c>
      <c r="E375" s="13" t="s">
        <v>15</v>
      </c>
      <c r="F375" s="21">
        <v>3040</v>
      </c>
      <c r="G375" s="21">
        <v>8724.83</v>
      </c>
      <c r="H375" s="21">
        <v>5684.83</v>
      </c>
      <c r="I375" s="14" t="s">
        <v>702</v>
      </c>
    </row>
    <row r="376" ht="45" customHeight="1">
      <c r="A376" s="13" t="s">
        <v>723</v>
      </c>
      <c r="B376" s="13" t="s">
        <v>384</v>
      </c>
      <c r="C376" s="14" t="s">
        <v>696</v>
      </c>
      <c r="D376" s="14" t="s">
        <v>727</v>
      </c>
      <c r="E376" s="13" t="s">
        <v>15</v>
      </c>
      <c r="F376" s="21">
        <v>13173.33</v>
      </c>
      <c r="G376" s="21">
        <v>37807.6</v>
      </c>
      <c r="H376" s="21">
        <v>24634.27</v>
      </c>
      <c r="I376" s="14" t="s">
        <v>702</v>
      </c>
    </row>
    <row r="377" ht="45" customHeight="1">
      <c r="A377" s="13" t="s">
        <v>723</v>
      </c>
      <c r="B377" s="13" t="s">
        <v>384</v>
      </c>
      <c r="C377" s="14" t="s">
        <v>693</v>
      </c>
      <c r="D377" s="14" t="s">
        <v>727</v>
      </c>
      <c r="E377" s="13" t="s">
        <v>15</v>
      </c>
      <c r="F377" s="21">
        <v>33445.18</v>
      </c>
      <c r="G377" s="21">
        <v>3315.19</v>
      </c>
      <c r="H377" s="21">
        <v>-30129.99</v>
      </c>
      <c r="I377" s="14" t="s">
        <v>702</v>
      </c>
    </row>
    <row r="378" ht="45" customHeight="1">
      <c r="A378" s="13" t="s">
        <v>723</v>
      </c>
      <c r="B378" s="13" t="s">
        <v>384</v>
      </c>
      <c r="C378" s="14" t="s">
        <v>703</v>
      </c>
      <c r="D378" s="14" t="s">
        <v>727</v>
      </c>
      <c r="E378" s="13" t="s">
        <v>15</v>
      </c>
      <c r="F378" s="21">
        <v>0</v>
      </c>
      <c r="G378" s="21">
        <v>0</v>
      </c>
      <c r="H378" s="21">
        <v>0</v>
      </c>
      <c r="I378" s="14" t="s">
        <v>702</v>
      </c>
    </row>
    <row r="379" ht="45" customHeight="1">
      <c r="A379" s="13" t="s">
        <v>723</v>
      </c>
      <c r="B379" s="13" t="s">
        <v>384</v>
      </c>
      <c r="C379" s="14" t="s">
        <v>707</v>
      </c>
      <c r="D379" s="14" t="s">
        <v>727</v>
      </c>
      <c r="E379" s="13" t="s">
        <v>15</v>
      </c>
      <c r="F379" s="21">
        <v>0</v>
      </c>
      <c r="G379" s="21">
        <v>0</v>
      </c>
      <c r="H379" s="21">
        <v>0</v>
      </c>
      <c r="I379" s="14" t="s">
        <v>702</v>
      </c>
    </row>
    <row r="380" ht="45" customHeight="1">
      <c r="A380" s="13" t="s">
        <v>723</v>
      </c>
      <c r="B380" s="13" t="s">
        <v>384</v>
      </c>
      <c r="C380" s="14" t="s">
        <v>690</v>
      </c>
      <c r="D380" s="14" t="s">
        <v>727</v>
      </c>
      <c r="E380" s="13" t="s">
        <v>15</v>
      </c>
      <c r="F380" s="21">
        <v>8724.83</v>
      </c>
      <c r="G380" s="21">
        <v>864.83</v>
      </c>
      <c r="H380" s="21">
        <v>-7860</v>
      </c>
      <c r="I380" s="14" t="s">
        <v>702</v>
      </c>
    </row>
    <row r="381" ht="45" customHeight="1">
      <c r="A381" s="13" t="s">
        <v>723</v>
      </c>
      <c r="B381" s="13" t="s">
        <v>384</v>
      </c>
      <c r="C381" s="14" t="s">
        <v>704</v>
      </c>
      <c r="D381" s="14" t="s">
        <v>727</v>
      </c>
      <c r="E381" s="13" t="s">
        <v>15</v>
      </c>
      <c r="F381" s="21">
        <v>0</v>
      </c>
      <c r="G381" s="21">
        <v>0</v>
      </c>
      <c r="H381" s="21">
        <v>0</v>
      </c>
      <c r="I381" s="14" t="s">
        <v>702</v>
      </c>
    </row>
    <row r="382" ht="45" customHeight="1">
      <c r="A382" s="13" t="s">
        <v>723</v>
      </c>
      <c r="B382" s="13" t="s">
        <v>384</v>
      </c>
      <c r="C382" s="14" t="s">
        <v>697</v>
      </c>
      <c r="D382" s="14" t="s">
        <v>727</v>
      </c>
      <c r="E382" s="13" t="s">
        <v>15</v>
      </c>
      <c r="F382" s="21">
        <v>576.55</v>
      </c>
      <c r="G382" s="21">
        <v>576.56</v>
      </c>
      <c r="H382" s="21">
        <v>.01</v>
      </c>
      <c r="I382" s="14" t="s">
        <v>702</v>
      </c>
    </row>
    <row r="383" ht="45" customHeight="1">
      <c r="A383" s="13" t="s">
        <v>723</v>
      </c>
      <c r="B383" s="13" t="s">
        <v>384</v>
      </c>
      <c r="C383" s="14" t="s">
        <v>691</v>
      </c>
      <c r="D383" s="14" t="s">
        <v>727</v>
      </c>
      <c r="E383" s="13" t="s">
        <v>15</v>
      </c>
      <c r="F383" s="21">
        <v>864.83</v>
      </c>
      <c r="G383" s="21">
        <v>864.84</v>
      </c>
      <c r="H383" s="21">
        <v>.01</v>
      </c>
      <c r="I383" s="14" t="s">
        <v>702</v>
      </c>
    </row>
    <row r="384" ht="60" customHeight="1">
      <c r="A384" s="13" t="s">
        <v>723</v>
      </c>
      <c r="B384" s="13" t="s">
        <v>384</v>
      </c>
      <c r="C384" s="14" t="s">
        <v>688</v>
      </c>
      <c r="D384" s="14" t="s">
        <v>727</v>
      </c>
      <c r="E384" s="13" t="s">
        <v>15</v>
      </c>
      <c r="F384" s="21">
        <v>864.84</v>
      </c>
      <c r="G384" s="21">
        <v>864.83</v>
      </c>
      <c r="H384" s="21">
        <v>-.01</v>
      </c>
      <c r="I384" s="14" t="s">
        <v>702</v>
      </c>
    </row>
    <row r="385" ht="90" customHeight="1">
      <c r="A385" s="13" t="s">
        <v>723</v>
      </c>
      <c r="B385" s="13" t="s">
        <v>384</v>
      </c>
      <c r="C385" s="14" t="s">
        <v>689</v>
      </c>
      <c r="D385" s="14" t="s">
        <v>727</v>
      </c>
      <c r="E385" s="13" t="s">
        <v>15</v>
      </c>
      <c r="F385" s="21">
        <v>4468.29</v>
      </c>
      <c r="G385" s="21">
        <v>4468.34</v>
      </c>
      <c r="H385" s="21">
        <v>.05</v>
      </c>
      <c r="I385" s="14" t="s">
        <v>702</v>
      </c>
    </row>
    <row r="386" ht="45" customHeight="1">
      <c r="A386" s="13" t="s">
        <v>723</v>
      </c>
      <c r="B386" s="13" t="s">
        <v>384</v>
      </c>
      <c r="C386" s="14" t="s">
        <v>695</v>
      </c>
      <c r="D386" s="14" t="s">
        <v>727</v>
      </c>
      <c r="E386" s="13" t="s">
        <v>15</v>
      </c>
      <c r="F386" s="21">
        <v>50666.66</v>
      </c>
      <c r="G386" s="21">
        <v>145413.88</v>
      </c>
      <c r="H386" s="21">
        <v>94747.22</v>
      </c>
      <c r="I386" s="14" t="s">
        <v>702</v>
      </c>
    </row>
    <row r="387" ht="45" customHeight="1">
      <c r="A387" s="13" t="s">
        <v>723</v>
      </c>
      <c r="B387" s="13" t="s">
        <v>384</v>
      </c>
      <c r="C387" s="14" t="s">
        <v>683</v>
      </c>
      <c r="D387" s="14" t="s">
        <v>727</v>
      </c>
      <c r="E387" s="13" t="s">
        <v>15</v>
      </c>
      <c r="F387" s="21">
        <v>1873.82</v>
      </c>
      <c r="G387" s="21">
        <v>1873.8</v>
      </c>
      <c r="H387" s="21">
        <v>-.02</v>
      </c>
      <c r="I387" s="14" t="s">
        <v>702</v>
      </c>
    </row>
    <row r="388" ht="45" customHeight="1">
      <c r="A388" s="13" t="s">
        <v>723</v>
      </c>
      <c r="B388" s="13" t="s">
        <v>384</v>
      </c>
      <c r="C388" s="14" t="s">
        <v>690</v>
      </c>
      <c r="D388" s="14" t="s">
        <v>727</v>
      </c>
      <c r="E388" s="13" t="s">
        <v>15</v>
      </c>
      <c r="F388" s="21">
        <v>864.83</v>
      </c>
      <c r="G388" s="21">
        <v>864.84</v>
      </c>
      <c r="H388" s="21">
        <v>.01</v>
      </c>
      <c r="I388" s="14" t="s">
        <v>702</v>
      </c>
    </row>
    <row r="389" ht="90" customHeight="1">
      <c r="A389" s="13" t="s">
        <v>723</v>
      </c>
      <c r="B389" s="13" t="s">
        <v>384</v>
      </c>
      <c r="C389" s="14" t="s">
        <v>689</v>
      </c>
      <c r="D389" s="14" t="s">
        <v>727</v>
      </c>
      <c r="E389" s="13" t="s">
        <v>15</v>
      </c>
      <c r="F389" s="21">
        <v>15706.67</v>
      </c>
      <c r="G389" s="21">
        <v>45078.29</v>
      </c>
      <c r="H389" s="21">
        <v>29371.62</v>
      </c>
      <c r="I389" s="14" t="s">
        <v>702</v>
      </c>
    </row>
    <row r="390" ht="45" customHeight="1">
      <c r="A390" s="13" t="s">
        <v>723</v>
      </c>
      <c r="B390" s="13" t="s">
        <v>384</v>
      </c>
      <c r="C390" s="14" t="s">
        <v>692</v>
      </c>
      <c r="D390" s="14" t="s">
        <v>727</v>
      </c>
      <c r="E390" s="13" t="s">
        <v>15</v>
      </c>
      <c r="F390" s="21">
        <v>5816.55</v>
      </c>
      <c r="G390" s="21">
        <v>576.55</v>
      </c>
      <c r="H390" s="21">
        <v>-5240</v>
      </c>
      <c r="I390" s="14" t="s">
        <v>702</v>
      </c>
    </row>
    <row r="391" ht="45" customHeight="1">
      <c r="A391" s="13" t="s">
        <v>723</v>
      </c>
      <c r="B391" s="13" t="s">
        <v>384</v>
      </c>
      <c r="C391" s="14" t="s">
        <v>694</v>
      </c>
      <c r="D391" s="14" t="s">
        <v>727</v>
      </c>
      <c r="E391" s="13" t="s">
        <v>15</v>
      </c>
      <c r="F391" s="21">
        <v>30536.91</v>
      </c>
      <c r="G391" s="21">
        <v>3026.91</v>
      </c>
      <c r="H391" s="21">
        <v>-27510</v>
      </c>
      <c r="I391" s="14" t="s">
        <v>702</v>
      </c>
    </row>
    <row r="392" ht="45" customHeight="1">
      <c r="A392" s="13" t="s">
        <v>723</v>
      </c>
      <c r="B392" s="13" t="s">
        <v>384</v>
      </c>
      <c r="C392" s="14" t="s">
        <v>687</v>
      </c>
      <c r="D392" s="14" t="s">
        <v>727</v>
      </c>
      <c r="E392" s="13" t="s">
        <v>15</v>
      </c>
      <c r="F392" s="21">
        <v>31991.05</v>
      </c>
      <c r="G392" s="21">
        <v>3171.05</v>
      </c>
      <c r="H392" s="21">
        <v>-28820</v>
      </c>
      <c r="I392" s="14" t="s">
        <v>702</v>
      </c>
    </row>
    <row r="393" ht="90" customHeight="1">
      <c r="A393" s="13" t="s">
        <v>723</v>
      </c>
      <c r="B393" s="13" t="s">
        <v>384</v>
      </c>
      <c r="C393" s="14" t="s">
        <v>689</v>
      </c>
      <c r="D393" s="14" t="s">
        <v>727</v>
      </c>
      <c r="E393" s="13" t="s">
        <v>15</v>
      </c>
      <c r="F393" s="21">
        <v>45078.29</v>
      </c>
      <c r="G393" s="21">
        <v>4468.29</v>
      </c>
      <c r="H393" s="21">
        <v>-40610</v>
      </c>
      <c r="I393" s="14" t="s">
        <v>702</v>
      </c>
    </row>
    <row r="394" ht="60" customHeight="1">
      <c r="A394" s="13" t="s">
        <v>723</v>
      </c>
      <c r="B394" s="13" t="s">
        <v>384</v>
      </c>
      <c r="C394" s="14" t="s">
        <v>688</v>
      </c>
      <c r="D394" s="14" t="s">
        <v>727</v>
      </c>
      <c r="E394" s="13" t="s">
        <v>15</v>
      </c>
      <c r="F394" s="21">
        <v>864.83</v>
      </c>
      <c r="G394" s="21">
        <v>864.84</v>
      </c>
      <c r="H394" s="21">
        <v>.01</v>
      </c>
      <c r="I394" s="14" t="s">
        <v>702</v>
      </c>
    </row>
    <row r="395" ht="45" customHeight="1">
      <c r="A395" s="13" t="s">
        <v>723</v>
      </c>
      <c r="B395" s="13" t="s">
        <v>384</v>
      </c>
      <c r="C395" s="14" t="s">
        <v>687</v>
      </c>
      <c r="D395" s="14" t="s">
        <v>727</v>
      </c>
      <c r="E395" s="13" t="s">
        <v>15</v>
      </c>
      <c r="F395" s="21">
        <v>3171.08</v>
      </c>
      <c r="G395" s="21">
        <v>3171.05</v>
      </c>
      <c r="H395" s="21">
        <v>-.03</v>
      </c>
      <c r="I395" s="14" t="s">
        <v>702</v>
      </c>
    </row>
    <row r="396" ht="45" customHeight="1">
      <c r="A396" s="13" t="s">
        <v>723</v>
      </c>
      <c r="B396" s="13" t="s">
        <v>384</v>
      </c>
      <c r="C396" s="14" t="s">
        <v>693</v>
      </c>
      <c r="D396" s="14" t="s">
        <v>727</v>
      </c>
      <c r="E396" s="13" t="s">
        <v>15</v>
      </c>
      <c r="F396" s="21">
        <v>3315.19</v>
      </c>
      <c r="G396" s="21">
        <v>3315.22</v>
      </c>
      <c r="H396" s="21">
        <v>.03</v>
      </c>
      <c r="I396" s="14" t="s">
        <v>702</v>
      </c>
    </row>
    <row r="397" ht="45" customHeight="1">
      <c r="A397" s="13" t="s">
        <v>723</v>
      </c>
      <c r="B397" s="13" t="s">
        <v>384</v>
      </c>
      <c r="C397" s="14" t="s">
        <v>697</v>
      </c>
      <c r="D397" s="14" t="s">
        <v>727</v>
      </c>
      <c r="E397" s="13" t="s">
        <v>15</v>
      </c>
      <c r="F397" s="21">
        <v>2026.67</v>
      </c>
      <c r="G397" s="21">
        <v>5816.55</v>
      </c>
      <c r="H397" s="21">
        <v>3789.88</v>
      </c>
      <c r="I397" s="14" t="s">
        <v>702</v>
      </c>
    </row>
    <row r="398" ht="60" customHeight="1">
      <c r="A398" s="13" t="s">
        <v>723</v>
      </c>
      <c r="B398" s="13" t="s">
        <v>384</v>
      </c>
      <c r="C398" s="14" t="s">
        <v>688</v>
      </c>
      <c r="D398" s="14" t="s">
        <v>727</v>
      </c>
      <c r="E398" s="13" t="s">
        <v>15</v>
      </c>
      <c r="F398" s="21">
        <v>3040</v>
      </c>
      <c r="G398" s="21">
        <v>8724.83</v>
      </c>
      <c r="H398" s="21">
        <v>5684.83</v>
      </c>
      <c r="I398" s="14" t="s">
        <v>702</v>
      </c>
    </row>
    <row r="399" ht="45" customHeight="1">
      <c r="A399" s="13" t="s">
        <v>723</v>
      </c>
      <c r="B399" s="13" t="s">
        <v>384</v>
      </c>
      <c r="C399" s="14" t="s">
        <v>694</v>
      </c>
      <c r="D399" s="14" t="s">
        <v>727</v>
      </c>
      <c r="E399" s="13" t="s">
        <v>15</v>
      </c>
      <c r="F399" s="21">
        <v>10640</v>
      </c>
      <c r="G399" s="21">
        <v>30536.91</v>
      </c>
      <c r="H399" s="21">
        <v>19896.91</v>
      </c>
      <c r="I399" s="14" t="s">
        <v>702</v>
      </c>
    </row>
    <row r="400" ht="45" customHeight="1">
      <c r="A400" s="13" t="s">
        <v>723</v>
      </c>
      <c r="B400" s="13" t="s">
        <v>384</v>
      </c>
      <c r="C400" s="14" t="s">
        <v>711</v>
      </c>
      <c r="D400" s="14" t="s">
        <v>727</v>
      </c>
      <c r="E400" s="13" t="s">
        <v>15</v>
      </c>
      <c r="F400" s="21">
        <v>0</v>
      </c>
      <c r="G400" s="21">
        <v>0</v>
      </c>
      <c r="H400" s="21">
        <v>0</v>
      </c>
      <c r="I400" s="14" t="s">
        <v>702</v>
      </c>
    </row>
    <row r="401" ht="45" customHeight="1">
      <c r="A401" s="13" t="s">
        <v>723</v>
      </c>
      <c r="B401" s="13" t="s">
        <v>384</v>
      </c>
      <c r="C401" s="14" t="s">
        <v>683</v>
      </c>
      <c r="D401" s="14" t="s">
        <v>727</v>
      </c>
      <c r="E401" s="13" t="s">
        <v>15</v>
      </c>
      <c r="F401" s="21">
        <v>1873.8</v>
      </c>
      <c r="G401" s="21">
        <v>1873.82</v>
      </c>
      <c r="H401" s="21">
        <v>.02</v>
      </c>
      <c r="I401" s="14" t="s">
        <v>702</v>
      </c>
    </row>
    <row r="402" ht="45" customHeight="1">
      <c r="A402" s="13" t="s">
        <v>723</v>
      </c>
      <c r="B402" s="13" t="s">
        <v>384</v>
      </c>
      <c r="C402" s="14" t="s">
        <v>694</v>
      </c>
      <c r="D402" s="14" t="s">
        <v>727</v>
      </c>
      <c r="E402" s="13" t="s">
        <v>15</v>
      </c>
      <c r="F402" s="21">
        <v>3026.91</v>
      </c>
      <c r="G402" s="21">
        <v>3026.94</v>
      </c>
      <c r="H402" s="21">
        <v>.03</v>
      </c>
      <c r="I402" s="14" t="s">
        <v>702</v>
      </c>
    </row>
    <row r="403" ht="45" customHeight="1">
      <c r="A403" s="13" t="s">
        <v>723</v>
      </c>
      <c r="B403" s="13" t="s">
        <v>384</v>
      </c>
      <c r="C403" s="14" t="s">
        <v>683</v>
      </c>
      <c r="D403" s="14" t="s">
        <v>727</v>
      </c>
      <c r="E403" s="13" t="s">
        <v>15</v>
      </c>
      <c r="F403" s="21">
        <v>6586.67</v>
      </c>
      <c r="G403" s="21">
        <v>18903.8</v>
      </c>
      <c r="H403" s="21">
        <v>12317.13</v>
      </c>
      <c r="I403" s="14" t="s">
        <v>702</v>
      </c>
    </row>
    <row r="404" ht="60" customHeight="1">
      <c r="A404" s="13" t="s">
        <v>723</v>
      </c>
      <c r="B404" s="13" t="s">
        <v>384</v>
      </c>
      <c r="C404" s="14" t="s">
        <v>688</v>
      </c>
      <c r="D404" s="14" t="s">
        <v>727</v>
      </c>
      <c r="E404" s="13" t="s">
        <v>15</v>
      </c>
      <c r="F404" s="21">
        <v>8724.83</v>
      </c>
      <c r="G404" s="21">
        <v>864.83</v>
      </c>
      <c r="H404" s="21">
        <v>-7860</v>
      </c>
      <c r="I404" s="14" t="s">
        <v>702</v>
      </c>
    </row>
    <row r="405" ht="45" customHeight="1">
      <c r="A405" s="13" t="s">
        <v>723</v>
      </c>
      <c r="B405" s="13" t="s">
        <v>384</v>
      </c>
      <c r="C405" s="14" t="s">
        <v>692</v>
      </c>
      <c r="D405" s="14" t="s">
        <v>727</v>
      </c>
      <c r="E405" s="13" t="s">
        <v>15</v>
      </c>
      <c r="F405" s="21">
        <v>576.56</v>
      </c>
      <c r="G405" s="21">
        <v>576.55</v>
      </c>
      <c r="H405" s="21">
        <v>-.01</v>
      </c>
      <c r="I405" s="14" t="s">
        <v>702</v>
      </c>
    </row>
    <row r="406" ht="45" customHeight="1">
      <c r="A406" s="13" t="s">
        <v>723</v>
      </c>
      <c r="B406" s="13" t="s">
        <v>384</v>
      </c>
      <c r="C406" s="14" t="s">
        <v>708</v>
      </c>
      <c r="D406" s="14" t="s">
        <v>727</v>
      </c>
      <c r="E406" s="13" t="s">
        <v>15</v>
      </c>
      <c r="F406" s="21">
        <v>0</v>
      </c>
      <c r="G406" s="21">
        <v>0</v>
      </c>
      <c r="H406" s="21">
        <v>0</v>
      </c>
      <c r="I406" s="14" t="s">
        <v>702</v>
      </c>
    </row>
    <row r="407" ht="45" customHeight="1">
      <c r="A407" s="13" t="s">
        <v>723</v>
      </c>
      <c r="B407" s="13" t="s">
        <v>384</v>
      </c>
      <c r="C407" s="14" t="s">
        <v>690</v>
      </c>
      <c r="D407" s="14" t="s">
        <v>727</v>
      </c>
      <c r="E407" s="13" t="s">
        <v>15</v>
      </c>
      <c r="F407" s="21">
        <v>864.84</v>
      </c>
      <c r="G407" s="21">
        <v>864.83</v>
      </c>
      <c r="H407" s="21">
        <v>-.01</v>
      </c>
      <c r="I407" s="14" t="s">
        <v>702</v>
      </c>
    </row>
    <row r="408" ht="45" customHeight="1">
      <c r="A408" s="13" t="s">
        <v>723</v>
      </c>
      <c r="B408" s="13" t="s">
        <v>384</v>
      </c>
      <c r="C408" s="14" t="s">
        <v>686</v>
      </c>
      <c r="D408" s="14" t="s">
        <v>727</v>
      </c>
      <c r="E408" s="13" t="s">
        <v>15</v>
      </c>
      <c r="F408" s="21">
        <v>5477.32</v>
      </c>
      <c r="G408" s="21">
        <v>5477.27</v>
      </c>
      <c r="H408" s="21">
        <v>-.05</v>
      </c>
      <c r="I408" s="14" t="s">
        <v>702</v>
      </c>
    </row>
    <row r="409" ht="45" customHeight="1">
      <c r="A409" s="13" t="s">
        <v>723</v>
      </c>
      <c r="B409" s="13" t="s">
        <v>384</v>
      </c>
      <c r="C409" s="14" t="s">
        <v>697</v>
      </c>
      <c r="D409" s="14" t="s">
        <v>727</v>
      </c>
      <c r="E409" s="13" t="s">
        <v>15</v>
      </c>
      <c r="F409" s="21">
        <v>5816.55</v>
      </c>
      <c r="G409" s="21">
        <v>576.55</v>
      </c>
      <c r="H409" s="21">
        <v>-5240</v>
      </c>
      <c r="I409" s="14" t="s">
        <v>702</v>
      </c>
    </row>
    <row r="410" ht="45" customHeight="1">
      <c r="A410" s="13" t="s">
        <v>723</v>
      </c>
      <c r="B410" s="13" t="s">
        <v>384</v>
      </c>
      <c r="C410" s="14" t="s">
        <v>696</v>
      </c>
      <c r="D410" s="14" t="s">
        <v>727</v>
      </c>
      <c r="E410" s="13" t="s">
        <v>15</v>
      </c>
      <c r="F410" s="21">
        <v>37807.6</v>
      </c>
      <c r="G410" s="21">
        <v>3747.6</v>
      </c>
      <c r="H410" s="21">
        <v>-34060</v>
      </c>
      <c r="I410" s="14" t="s">
        <v>702</v>
      </c>
    </row>
    <row r="411" ht="45" customHeight="1">
      <c r="A411" s="13" t="s">
        <v>723</v>
      </c>
      <c r="B411" s="13" t="s">
        <v>384</v>
      </c>
      <c r="C411" s="14" t="s">
        <v>686</v>
      </c>
      <c r="D411" s="14" t="s">
        <v>727</v>
      </c>
      <c r="E411" s="13" t="s">
        <v>15</v>
      </c>
      <c r="F411" s="21">
        <v>55257.26</v>
      </c>
      <c r="G411" s="21">
        <v>5477.26</v>
      </c>
      <c r="H411" s="21">
        <v>-49780</v>
      </c>
      <c r="I411" s="14" t="s">
        <v>702</v>
      </c>
    </row>
    <row r="412" ht="45" customHeight="1">
      <c r="A412" s="13" t="s">
        <v>723</v>
      </c>
      <c r="B412" s="13" t="s">
        <v>394</v>
      </c>
      <c r="C412" s="14" t="s">
        <v>705</v>
      </c>
      <c r="D412" s="14" t="s">
        <v>728</v>
      </c>
      <c r="E412" s="13" t="s">
        <v>15</v>
      </c>
      <c r="F412" s="21">
        <v>0</v>
      </c>
      <c r="G412" s="21">
        <v>0</v>
      </c>
      <c r="H412" s="21">
        <v>0</v>
      </c>
      <c r="I412" s="14" t="s">
        <v>702</v>
      </c>
    </row>
    <row r="413" ht="45" customHeight="1">
      <c r="A413" s="13" t="s">
        <v>723</v>
      </c>
      <c r="B413" s="13" t="s">
        <v>394</v>
      </c>
      <c r="C413" s="14" t="s">
        <v>695</v>
      </c>
      <c r="D413" s="14" t="s">
        <v>728</v>
      </c>
      <c r="E413" s="13" t="s">
        <v>15</v>
      </c>
      <c r="F413" s="21">
        <v>144591.05</v>
      </c>
      <c r="G413" s="21">
        <v>193359.93</v>
      </c>
      <c r="H413" s="21">
        <v>48768.88</v>
      </c>
      <c r="I413" s="14" t="s">
        <v>702</v>
      </c>
    </row>
    <row r="414" ht="45" customHeight="1">
      <c r="A414" s="13" t="s">
        <v>723</v>
      </c>
      <c r="B414" s="13" t="s">
        <v>394</v>
      </c>
      <c r="C414" s="14" t="s">
        <v>692</v>
      </c>
      <c r="D414" s="14" t="s">
        <v>728</v>
      </c>
      <c r="E414" s="13" t="s">
        <v>15</v>
      </c>
      <c r="F414" s="21">
        <v>3106.67</v>
      </c>
      <c r="G414" s="21">
        <v>5783.64</v>
      </c>
      <c r="H414" s="21">
        <v>2676.97</v>
      </c>
      <c r="I414" s="14" t="s">
        <v>702</v>
      </c>
    </row>
    <row r="415" ht="45" customHeight="1">
      <c r="A415" s="13" t="s">
        <v>723</v>
      </c>
      <c r="B415" s="13" t="s">
        <v>394</v>
      </c>
      <c r="C415" s="14" t="s">
        <v>690</v>
      </c>
      <c r="D415" s="14" t="s">
        <v>728</v>
      </c>
      <c r="E415" s="13" t="s">
        <v>15</v>
      </c>
      <c r="F415" s="21">
        <v>4660</v>
      </c>
      <c r="G415" s="21">
        <v>8675.46</v>
      </c>
      <c r="H415" s="21">
        <v>4015.46</v>
      </c>
      <c r="I415" s="14" t="s">
        <v>702</v>
      </c>
    </row>
    <row r="416" ht="45" customHeight="1">
      <c r="A416" s="13" t="s">
        <v>723</v>
      </c>
      <c r="B416" s="13" t="s">
        <v>394</v>
      </c>
      <c r="C416" s="14" t="s">
        <v>683</v>
      </c>
      <c r="D416" s="14" t="s">
        <v>728</v>
      </c>
      <c r="E416" s="13" t="s">
        <v>15</v>
      </c>
      <c r="F416" s="21">
        <v>10096.67</v>
      </c>
      <c r="G416" s="21">
        <v>18796.84</v>
      </c>
      <c r="H416" s="21">
        <v>8700.17</v>
      </c>
      <c r="I416" s="14" t="s">
        <v>702</v>
      </c>
    </row>
    <row r="417" ht="45" customHeight="1">
      <c r="A417" s="13" t="s">
        <v>723</v>
      </c>
      <c r="B417" s="13" t="s">
        <v>394</v>
      </c>
      <c r="C417" s="14" t="s">
        <v>694</v>
      </c>
      <c r="D417" s="14" t="s">
        <v>728</v>
      </c>
      <c r="E417" s="13" t="s">
        <v>15</v>
      </c>
      <c r="F417" s="21">
        <v>16310</v>
      </c>
      <c r="G417" s="21">
        <v>30364.12</v>
      </c>
      <c r="H417" s="21">
        <v>14054.12</v>
      </c>
      <c r="I417" s="14" t="s">
        <v>702</v>
      </c>
    </row>
    <row r="418" ht="90" customHeight="1">
      <c r="A418" s="13" t="s">
        <v>723</v>
      </c>
      <c r="B418" s="13" t="s">
        <v>394</v>
      </c>
      <c r="C418" s="14" t="s">
        <v>689</v>
      </c>
      <c r="D418" s="14" t="s">
        <v>728</v>
      </c>
      <c r="E418" s="13" t="s">
        <v>15</v>
      </c>
      <c r="F418" s="21">
        <v>24076.67</v>
      </c>
      <c r="G418" s="21">
        <v>44823.22</v>
      </c>
      <c r="H418" s="21">
        <v>20746.55</v>
      </c>
      <c r="I418" s="14" t="s">
        <v>702</v>
      </c>
    </row>
    <row r="419" ht="90" customHeight="1">
      <c r="A419" s="13" t="s">
        <v>723</v>
      </c>
      <c r="B419" s="13" t="s">
        <v>394</v>
      </c>
      <c r="C419" s="14" t="s">
        <v>689</v>
      </c>
      <c r="D419" s="14" t="s">
        <v>728</v>
      </c>
      <c r="E419" s="13" t="s">
        <v>15</v>
      </c>
      <c r="F419" s="21">
        <v>44823.22</v>
      </c>
      <c r="G419" s="21">
        <v>59941.58</v>
      </c>
      <c r="H419" s="21">
        <v>15118.36</v>
      </c>
      <c r="I419" s="14" t="s">
        <v>702</v>
      </c>
    </row>
    <row r="420" ht="45" customHeight="1">
      <c r="A420" s="13" t="s">
        <v>723</v>
      </c>
      <c r="B420" s="13" t="s">
        <v>394</v>
      </c>
      <c r="C420" s="14" t="s">
        <v>686</v>
      </c>
      <c r="D420" s="14" t="s">
        <v>728</v>
      </c>
      <c r="E420" s="13" t="s">
        <v>15</v>
      </c>
      <c r="F420" s="21">
        <v>54944.6</v>
      </c>
      <c r="G420" s="21">
        <v>73476.78</v>
      </c>
      <c r="H420" s="21">
        <v>18532.18</v>
      </c>
      <c r="I420" s="14" t="s">
        <v>702</v>
      </c>
    </row>
    <row r="421" ht="45" customHeight="1">
      <c r="A421" s="13" t="s">
        <v>723</v>
      </c>
      <c r="B421" s="13" t="s">
        <v>394</v>
      </c>
      <c r="C421" s="14" t="s">
        <v>697</v>
      </c>
      <c r="D421" s="14" t="s">
        <v>728</v>
      </c>
      <c r="E421" s="13" t="s">
        <v>15</v>
      </c>
      <c r="F421" s="21">
        <v>5783.64</v>
      </c>
      <c r="G421" s="21">
        <v>7734.4</v>
      </c>
      <c r="H421" s="21">
        <v>1950.76</v>
      </c>
      <c r="I421" s="14" t="s">
        <v>702</v>
      </c>
    </row>
    <row r="422" ht="60" customHeight="1">
      <c r="A422" s="13" t="s">
        <v>723</v>
      </c>
      <c r="B422" s="13" t="s">
        <v>394</v>
      </c>
      <c r="C422" s="14" t="s">
        <v>688</v>
      </c>
      <c r="D422" s="14" t="s">
        <v>728</v>
      </c>
      <c r="E422" s="13" t="s">
        <v>15</v>
      </c>
      <c r="F422" s="21">
        <v>8675.46</v>
      </c>
      <c r="G422" s="21">
        <v>11601.6</v>
      </c>
      <c r="H422" s="21">
        <v>2926.14</v>
      </c>
      <c r="I422" s="14" t="s">
        <v>702</v>
      </c>
    </row>
    <row r="423" ht="45" customHeight="1">
      <c r="A423" s="13" t="s">
        <v>723</v>
      </c>
      <c r="B423" s="13" t="s">
        <v>394</v>
      </c>
      <c r="C423" s="14" t="s">
        <v>696</v>
      </c>
      <c r="D423" s="14" t="s">
        <v>728</v>
      </c>
      <c r="E423" s="13" t="s">
        <v>15</v>
      </c>
      <c r="F423" s="21">
        <v>20193.33</v>
      </c>
      <c r="G423" s="21">
        <v>37593.67</v>
      </c>
      <c r="H423" s="21">
        <v>17400.34</v>
      </c>
      <c r="I423" s="14" t="s">
        <v>702</v>
      </c>
    </row>
    <row r="424" ht="45" customHeight="1">
      <c r="A424" s="13" t="s">
        <v>723</v>
      </c>
      <c r="B424" s="13" t="s">
        <v>394</v>
      </c>
      <c r="C424" s="14" t="s">
        <v>693</v>
      </c>
      <c r="D424" s="14" t="s">
        <v>728</v>
      </c>
      <c r="E424" s="13" t="s">
        <v>15</v>
      </c>
      <c r="F424" s="21">
        <v>33255.94</v>
      </c>
      <c r="G424" s="21">
        <v>44472.78</v>
      </c>
      <c r="H424" s="21">
        <v>11216.84</v>
      </c>
      <c r="I424" s="14" t="s">
        <v>702</v>
      </c>
    </row>
    <row r="425" ht="45" customHeight="1">
      <c r="A425" s="13" t="s">
        <v>723</v>
      </c>
      <c r="B425" s="13" t="s">
        <v>394</v>
      </c>
      <c r="C425" s="14" t="s">
        <v>691</v>
      </c>
      <c r="D425" s="14" t="s">
        <v>728</v>
      </c>
      <c r="E425" s="13" t="s">
        <v>15</v>
      </c>
      <c r="F425" s="21">
        <v>8675.46</v>
      </c>
      <c r="G425" s="21">
        <v>11601.6</v>
      </c>
      <c r="H425" s="21">
        <v>2926.14</v>
      </c>
      <c r="I425" s="14" t="s">
        <v>702</v>
      </c>
    </row>
    <row r="426" ht="45" customHeight="1">
      <c r="A426" s="13" t="s">
        <v>723</v>
      </c>
      <c r="B426" s="13" t="s">
        <v>394</v>
      </c>
      <c r="C426" s="14" t="s">
        <v>692</v>
      </c>
      <c r="D426" s="14" t="s">
        <v>728</v>
      </c>
      <c r="E426" s="13" t="s">
        <v>15</v>
      </c>
      <c r="F426" s="21">
        <v>5783.64</v>
      </c>
      <c r="G426" s="21">
        <v>7734.4</v>
      </c>
      <c r="H426" s="21">
        <v>1950.76</v>
      </c>
      <c r="I426" s="14" t="s">
        <v>702</v>
      </c>
    </row>
    <row r="427" ht="45" customHeight="1">
      <c r="A427" s="13" t="s">
        <v>723</v>
      </c>
      <c r="B427" s="13" t="s">
        <v>394</v>
      </c>
      <c r="C427" s="14" t="s">
        <v>686</v>
      </c>
      <c r="D427" s="14" t="s">
        <v>728</v>
      </c>
      <c r="E427" s="13" t="s">
        <v>15</v>
      </c>
      <c r="F427" s="21">
        <v>29513.33</v>
      </c>
      <c r="G427" s="21">
        <v>54944.6</v>
      </c>
      <c r="H427" s="21">
        <v>25431.27</v>
      </c>
      <c r="I427" s="14" t="s">
        <v>702</v>
      </c>
    </row>
    <row r="428" ht="30" customHeight="1">
      <c r="A428" s="13" t="s">
        <v>723</v>
      </c>
      <c r="B428" s="13" t="s">
        <v>394</v>
      </c>
      <c r="C428" s="14" t="s">
        <v>711</v>
      </c>
      <c r="D428" s="14" t="s">
        <v>728</v>
      </c>
      <c r="E428" s="13" t="s">
        <v>15</v>
      </c>
      <c r="F428" s="21">
        <v>0</v>
      </c>
      <c r="G428" s="21">
        <v>0</v>
      </c>
      <c r="H428" s="21">
        <v>0</v>
      </c>
      <c r="I428" s="14" t="s">
        <v>702</v>
      </c>
    </row>
    <row r="429" ht="30" customHeight="1">
      <c r="A429" s="13" t="s">
        <v>723</v>
      </c>
      <c r="B429" s="13" t="s">
        <v>394</v>
      </c>
      <c r="C429" s="14" t="s">
        <v>708</v>
      </c>
      <c r="D429" s="14" t="s">
        <v>728</v>
      </c>
      <c r="E429" s="13" t="s">
        <v>15</v>
      </c>
      <c r="F429" s="21">
        <v>0</v>
      </c>
      <c r="G429" s="21">
        <v>0</v>
      </c>
      <c r="H429" s="21">
        <v>0</v>
      </c>
      <c r="I429" s="14" t="s">
        <v>702</v>
      </c>
    </row>
    <row r="430" ht="60" customHeight="1">
      <c r="A430" s="13" t="s">
        <v>723</v>
      </c>
      <c r="B430" s="13" t="s">
        <v>394</v>
      </c>
      <c r="C430" s="14" t="s">
        <v>688</v>
      </c>
      <c r="D430" s="14" t="s">
        <v>728</v>
      </c>
      <c r="E430" s="13" t="s">
        <v>15</v>
      </c>
      <c r="F430" s="21">
        <v>4660</v>
      </c>
      <c r="G430" s="21">
        <v>8675.46</v>
      </c>
      <c r="H430" s="21">
        <v>4015.46</v>
      </c>
      <c r="I430" s="14" t="s">
        <v>702</v>
      </c>
    </row>
    <row r="431" ht="30" customHeight="1">
      <c r="A431" s="13" t="s">
        <v>723</v>
      </c>
      <c r="B431" s="13" t="s">
        <v>394</v>
      </c>
      <c r="C431" s="14" t="s">
        <v>703</v>
      </c>
      <c r="D431" s="14" t="s">
        <v>728</v>
      </c>
      <c r="E431" s="13" t="s">
        <v>15</v>
      </c>
      <c r="F431" s="21">
        <v>0</v>
      </c>
      <c r="G431" s="21">
        <v>0</v>
      </c>
      <c r="H431" s="21">
        <v>0</v>
      </c>
      <c r="I431" s="14" t="s">
        <v>702</v>
      </c>
    </row>
    <row r="432" ht="30" customHeight="1">
      <c r="A432" s="13" t="s">
        <v>723</v>
      </c>
      <c r="B432" s="13" t="s">
        <v>394</v>
      </c>
      <c r="C432" s="14" t="s">
        <v>706</v>
      </c>
      <c r="D432" s="14" t="s">
        <v>728</v>
      </c>
      <c r="E432" s="13" t="s">
        <v>15</v>
      </c>
      <c r="F432" s="21">
        <v>0</v>
      </c>
      <c r="G432" s="21">
        <v>0</v>
      </c>
      <c r="H432" s="21">
        <v>0</v>
      </c>
      <c r="I432" s="14" t="s">
        <v>702</v>
      </c>
    </row>
    <row r="433" ht="45" customHeight="1">
      <c r="A433" s="13" t="s">
        <v>723</v>
      </c>
      <c r="B433" s="13" t="s">
        <v>394</v>
      </c>
      <c r="C433" s="14" t="s">
        <v>707</v>
      </c>
      <c r="D433" s="14" t="s">
        <v>728</v>
      </c>
      <c r="E433" s="13" t="s">
        <v>15</v>
      </c>
      <c r="F433" s="21">
        <v>0</v>
      </c>
      <c r="G433" s="21">
        <v>0</v>
      </c>
      <c r="H433" s="21">
        <v>0</v>
      </c>
      <c r="I433" s="14" t="s">
        <v>702</v>
      </c>
    </row>
    <row r="434" ht="45" customHeight="1">
      <c r="A434" s="13" t="s">
        <v>723</v>
      </c>
      <c r="B434" s="13" t="s">
        <v>394</v>
      </c>
      <c r="C434" s="14" t="s">
        <v>697</v>
      </c>
      <c r="D434" s="14" t="s">
        <v>728</v>
      </c>
      <c r="E434" s="13" t="s">
        <v>15</v>
      </c>
      <c r="F434" s="21">
        <v>3106.67</v>
      </c>
      <c r="G434" s="21">
        <v>5783.64</v>
      </c>
      <c r="H434" s="21">
        <v>2676.97</v>
      </c>
      <c r="I434" s="14" t="s">
        <v>702</v>
      </c>
    </row>
    <row r="435" ht="45" customHeight="1">
      <c r="A435" s="13" t="s">
        <v>723</v>
      </c>
      <c r="B435" s="13" t="s">
        <v>394</v>
      </c>
      <c r="C435" s="14" t="s">
        <v>694</v>
      </c>
      <c r="D435" s="14" t="s">
        <v>728</v>
      </c>
      <c r="E435" s="13" t="s">
        <v>15</v>
      </c>
      <c r="F435" s="21">
        <v>30364.12</v>
      </c>
      <c r="G435" s="21">
        <v>40605.59</v>
      </c>
      <c r="H435" s="21">
        <v>10241.47</v>
      </c>
      <c r="I435" s="14" t="s">
        <v>702</v>
      </c>
    </row>
    <row r="436" ht="45" customHeight="1">
      <c r="A436" s="13" t="s">
        <v>723</v>
      </c>
      <c r="B436" s="13" t="s">
        <v>394</v>
      </c>
      <c r="C436" s="14" t="s">
        <v>683</v>
      </c>
      <c r="D436" s="14" t="s">
        <v>728</v>
      </c>
      <c r="E436" s="13" t="s">
        <v>15</v>
      </c>
      <c r="F436" s="21">
        <v>18796.84</v>
      </c>
      <c r="G436" s="21">
        <v>25136.79</v>
      </c>
      <c r="H436" s="21">
        <v>6339.95</v>
      </c>
      <c r="I436" s="14" t="s">
        <v>702</v>
      </c>
    </row>
    <row r="437" ht="45" customHeight="1">
      <c r="A437" s="13" t="s">
        <v>723</v>
      </c>
      <c r="B437" s="13" t="s">
        <v>394</v>
      </c>
      <c r="C437" s="14" t="s">
        <v>687</v>
      </c>
      <c r="D437" s="14" t="s">
        <v>728</v>
      </c>
      <c r="E437" s="13" t="s">
        <v>15</v>
      </c>
      <c r="F437" s="21">
        <v>31810.03</v>
      </c>
      <c r="G437" s="21">
        <v>42539.19</v>
      </c>
      <c r="H437" s="21">
        <v>10729.16</v>
      </c>
      <c r="I437" s="14" t="s">
        <v>702</v>
      </c>
    </row>
    <row r="438" ht="45" customHeight="1">
      <c r="A438" s="13" t="s">
        <v>723</v>
      </c>
      <c r="B438" s="13" t="s">
        <v>394</v>
      </c>
      <c r="C438" s="14" t="s">
        <v>709</v>
      </c>
      <c r="D438" s="14" t="s">
        <v>728</v>
      </c>
      <c r="E438" s="13" t="s">
        <v>15</v>
      </c>
      <c r="F438" s="21">
        <v>0</v>
      </c>
      <c r="G438" s="21">
        <v>0</v>
      </c>
      <c r="H438" s="21">
        <v>0</v>
      </c>
      <c r="I438" s="14" t="s">
        <v>702</v>
      </c>
    </row>
    <row r="439" ht="45" customHeight="1">
      <c r="A439" s="13" t="s">
        <v>723</v>
      </c>
      <c r="B439" s="13" t="s">
        <v>394</v>
      </c>
      <c r="C439" s="14" t="s">
        <v>696</v>
      </c>
      <c r="D439" s="14" t="s">
        <v>728</v>
      </c>
      <c r="E439" s="13" t="s">
        <v>15</v>
      </c>
      <c r="F439" s="21">
        <v>37593.67</v>
      </c>
      <c r="G439" s="21">
        <v>50273.58</v>
      </c>
      <c r="H439" s="21">
        <v>12679.91</v>
      </c>
      <c r="I439" s="14" t="s">
        <v>702</v>
      </c>
    </row>
    <row r="440" ht="45" customHeight="1">
      <c r="A440" s="13" t="s">
        <v>723</v>
      </c>
      <c r="B440" s="13" t="s">
        <v>394</v>
      </c>
      <c r="C440" s="14" t="s">
        <v>690</v>
      </c>
      <c r="D440" s="14" t="s">
        <v>728</v>
      </c>
      <c r="E440" s="13" t="s">
        <v>15</v>
      </c>
      <c r="F440" s="21">
        <v>8675.46</v>
      </c>
      <c r="G440" s="21">
        <v>11601.6</v>
      </c>
      <c r="H440" s="21">
        <v>2926.14</v>
      </c>
      <c r="I440" s="14" t="s">
        <v>702</v>
      </c>
    </row>
    <row r="441" ht="45" customHeight="1">
      <c r="A441" s="13" t="s">
        <v>723</v>
      </c>
      <c r="B441" s="13" t="s">
        <v>394</v>
      </c>
      <c r="C441" s="14" t="s">
        <v>695</v>
      </c>
      <c r="D441" s="14" t="s">
        <v>728</v>
      </c>
      <c r="E441" s="13" t="s">
        <v>15</v>
      </c>
      <c r="F441" s="21">
        <v>77666.66</v>
      </c>
      <c r="G441" s="21">
        <v>144591.05</v>
      </c>
      <c r="H441" s="21">
        <v>66924.39</v>
      </c>
      <c r="I441" s="14" t="s">
        <v>702</v>
      </c>
    </row>
    <row r="442" ht="30" customHeight="1">
      <c r="A442" s="13" t="s">
        <v>723</v>
      </c>
      <c r="B442" s="13" t="s">
        <v>394</v>
      </c>
      <c r="C442" s="14" t="s">
        <v>704</v>
      </c>
      <c r="D442" s="14" t="s">
        <v>728</v>
      </c>
      <c r="E442" s="13" t="s">
        <v>15</v>
      </c>
      <c r="F442" s="21">
        <v>0</v>
      </c>
      <c r="G442" s="21">
        <v>0</v>
      </c>
      <c r="H442" s="21">
        <v>0</v>
      </c>
      <c r="I442" s="14" t="s">
        <v>702</v>
      </c>
    </row>
    <row r="443" ht="45" customHeight="1">
      <c r="A443" s="13" t="s">
        <v>723</v>
      </c>
      <c r="B443" s="13" t="s">
        <v>394</v>
      </c>
      <c r="C443" s="14" t="s">
        <v>691</v>
      </c>
      <c r="D443" s="14" t="s">
        <v>728</v>
      </c>
      <c r="E443" s="13" t="s">
        <v>15</v>
      </c>
      <c r="F443" s="21">
        <v>4660</v>
      </c>
      <c r="G443" s="21">
        <v>8675.46</v>
      </c>
      <c r="H443" s="21">
        <v>4015.46</v>
      </c>
      <c r="I443" s="14" t="s">
        <v>702</v>
      </c>
    </row>
    <row r="444" ht="45" customHeight="1">
      <c r="A444" s="13" t="s">
        <v>723</v>
      </c>
      <c r="B444" s="13" t="s">
        <v>394</v>
      </c>
      <c r="C444" s="14" t="s">
        <v>687</v>
      </c>
      <c r="D444" s="14" t="s">
        <v>728</v>
      </c>
      <c r="E444" s="13" t="s">
        <v>15</v>
      </c>
      <c r="F444" s="21">
        <v>17086.67</v>
      </c>
      <c r="G444" s="21">
        <v>31810.03</v>
      </c>
      <c r="H444" s="21">
        <v>14723.36</v>
      </c>
      <c r="I444" s="14" t="s">
        <v>702</v>
      </c>
    </row>
    <row r="445" ht="45" customHeight="1">
      <c r="A445" s="13" t="s">
        <v>723</v>
      </c>
      <c r="B445" s="13" t="s">
        <v>394</v>
      </c>
      <c r="C445" s="14" t="s">
        <v>693</v>
      </c>
      <c r="D445" s="14" t="s">
        <v>728</v>
      </c>
      <c r="E445" s="13" t="s">
        <v>15</v>
      </c>
      <c r="F445" s="21">
        <v>17863.33</v>
      </c>
      <c r="G445" s="21">
        <v>33255.94</v>
      </c>
      <c r="H445" s="21">
        <v>15392.61</v>
      </c>
      <c r="I445" s="14" t="s">
        <v>702</v>
      </c>
    </row>
    <row r="446" ht="45" customHeight="1">
      <c r="A446" s="13" t="s">
        <v>723</v>
      </c>
      <c r="B446" s="13" t="s">
        <v>394</v>
      </c>
      <c r="C446" s="14" t="s">
        <v>710</v>
      </c>
      <c r="D446" s="14" t="s">
        <v>728</v>
      </c>
      <c r="E446" s="13" t="s">
        <v>15</v>
      </c>
      <c r="F446" s="21">
        <v>0</v>
      </c>
      <c r="G446" s="21">
        <v>0</v>
      </c>
      <c r="H446" s="21">
        <v>0</v>
      </c>
      <c r="I446" s="14" t="s">
        <v>702</v>
      </c>
    </row>
    <row r="447" ht="45" customHeight="1">
      <c r="A447" s="13" t="s">
        <v>723</v>
      </c>
      <c r="B447" s="13" t="s">
        <v>363</v>
      </c>
      <c r="C447" s="14" t="s">
        <v>695</v>
      </c>
      <c r="D447" s="14" t="s">
        <v>729</v>
      </c>
      <c r="E447" s="13" t="s">
        <v>15</v>
      </c>
      <c r="F447" s="21">
        <v>65000</v>
      </c>
      <c r="G447" s="21">
        <v>68709.66</v>
      </c>
      <c r="H447" s="21">
        <v>3709.66</v>
      </c>
      <c r="I447" s="14" t="s">
        <v>702</v>
      </c>
    </row>
    <row r="448" ht="45" customHeight="1">
      <c r="A448" s="13" t="s">
        <v>723</v>
      </c>
      <c r="B448" s="13" t="s">
        <v>363</v>
      </c>
      <c r="C448" s="14" t="s">
        <v>690</v>
      </c>
      <c r="D448" s="14" t="s">
        <v>729</v>
      </c>
      <c r="E448" s="13" t="s">
        <v>15</v>
      </c>
      <c r="F448" s="21">
        <v>3900</v>
      </c>
      <c r="G448" s="21">
        <v>4122.58</v>
      </c>
      <c r="H448" s="21">
        <v>222.58</v>
      </c>
      <c r="I448" s="14" t="s">
        <v>702</v>
      </c>
    </row>
    <row r="449" ht="45" customHeight="1">
      <c r="A449" s="13" t="s">
        <v>723</v>
      </c>
      <c r="B449" s="13" t="s">
        <v>363</v>
      </c>
      <c r="C449" s="14" t="s">
        <v>693</v>
      </c>
      <c r="D449" s="14" t="s">
        <v>729</v>
      </c>
      <c r="E449" s="13" t="s">
        <v>15</v>
      </c>
      <c r="F449" s="21">
        <v>14950</v>
      </c>
      <c r="G449" s="21">
        <v>15803.22</v>
      </c>
      <c r="H449" s="21">
        <v>853.22</v>
      </c>
      <c r="I449" s="14" t="s">
        <v>702</v>
      </c>
    </row>
    <row r="450" ht="45" customHeight="1">
      <c r="A450" s="13" t="s">
        <v>723</v>
      </c>
      <c r="B450" s="13" t="s">
        <v>363</v>
      </c>
      <c r="C450" s="14" t="s">
        <v>709</v>
      </c>
      <c r="D450" s="14" t="s">
        <v>729</v>
      </c>
      <c r="E450" s="13" t="s">
        <v>15</v>
      </c>
      <c r="F450" s="21">
        <v>0</v>
      </c>
      <c r="G450" s="21">
        <v>0</v>
      </c>
      <c r="H450" s="21">
        <v>0</v>
      </c>
      <c r="I450" s="14" t="s">
        <v>702</v>
      </c>
    </row>
    <row r="451" ht="30" customHeight="1">
      <c r="A451" s="13" t="s">
        <v>723</v>
      </c>
      <c r="B451" s="13" t="s">
        <v>363</v>
      </c>
      <c r="C451" s="14" t="s">
        <v>704</v>
      </c>
      <c r="D451" s="14" t="s">
        <v>729</v>
      </c>
      <c r="E451" s="13" t="s">
        <v>15</v>
      </c>
      <c r="F451" s="21">
        <v>0</v>
      </c>
      <c r="G451" s="21">
        <v>0</v>
      </c>
      <c r="H451" s="21">
        <v>0</v>
      </c>
      <c r="I451" s="14" t="s">
        <v>702</v>
      </c>
    </row>
    <row r="452" ht="45" customHeight="1">
      <c r="A452" s="13" t="s">
        <v>723</v>
      </c>
      <c r="B452" s="13" t="s">
        <v>363</v>
      </c>
      <c r="C452" s="14" t="s">
        <v>705</v>
      </c>
      <c r="D452" s="14" t="s">
        <v>729</v>
      </c>
      <c r="E452" s="13" t="s">
        <v>15</v>
      </c>
      <c r="F452" s="21">
        <v>0</v>
      </c>
      <c r="G452" s="21">
        <v>0</v>
      </c>
      <c r="H452" s="21">
        <v>0</v>
      </c>
      <c r="I452" s="14" t="s">
        <v>702</v>
      </c>
    </row>
    <row r="453" ht="45" customHeight="1">
      <c r="A453" s="13" t="s">
        <v>723</v>
      </c>
      <c r="B453" s="13" t="s">
        <v>363</v>
      </c>
      <c r="C453" s="14" t="s">
        <v>694</v>
      </c>
      <c r="D453" s="14" t="s">
        <v>729</v>
      </c>
      <c r="E453" s="13" t="s">
        <v>15</v>
      </c>
      <c r="F453" s="21">
        <v>13650</v>
      </c>
      <c r="G453" s="21">
        <v>14429.03</v>
      </c>
      <c r="H453" s="21">
        <v>779.03</v>
      </c>
      <c r="I453" s="14" t="s">
        <v>702</v>
      </c>
    </row>
    <row r="454" ht="30" customHeight="1">
      <c r="A454" s="13" t="s">
        <v>723</v>
      </c>
      <c r="B454" s="13" t="s">
        <v>363</v>
      </c>
      <c r="C454" s="14" t="s">
        <v>711</v>
      </c>
      <c r="D454" s="14" t="s">
        <v>729</v>
      </c>
      <c r="E454" s="13" t="s">
        <v>15</v>
      </c>
      <c r="F454" s="21">
        <v>0</v>
      </c>
      <c r="G454" s="21">
        <v>0</v>
      </c>
      <c r="H454" s="21">
        <v>0</v>
      </c>
      <c r="I454" s="14" t="s">
        <v>702</v>
      </c>
    </row>
    <row r="455" ht="60" customHeight="1">
      <c r="A455" s="13" t="s">
        <v>723</v>
      </c>
      <c r="B455" s="13" t="s">
        <v>363</v>
      </c>
      <c r="C455" s="14" t="s">
        <v>688</v>
      </c>
      <c r="D455" s="14" t="s">
        <v>729</v>
      </c>
      <c r="E455" s="13" t="s">
        <v>15</v>
      </c>
      <c r="F455" s="21">
        <v>3900</v>
      </c>
      <c r="G455" s="21">
        <v>4122.58</v>
      </c>
      <c r="H455" s="21">
        <v>222.58</v>
      </c>
      <c r="I455" s="14" t="s">
        <v>702</v>
      </c>
    </row>
    <row r="456" ht="45" customHeight="1">
      <c r="A456" s="13" t="s">
        <v>723</v>
      </c>
      <c r="B456" s="13" t="s">
        <v>363</v>
      </c>
      <c r="C456" s="14" t="s">
        <v>686</v>
      </c>
      <c r="D456" s="14" t="s">
        <v>729</v>
      </c>
      <c r="E456" s="13" t="s">
        <v>15</v>
      </c>
      <c r="F456" s="21">
        <v>24700</v>
      </c>
      <c r="G456" s="21">
        <v>26109.67</v>
      </c>
      <c r="H456" s="21">
        <v>1409.67</v>
      </c>
      <c r="I456" s="14" t="s">
        <v>702</v>
      </c>
    </row>
    <row r="457" ht="45" customHeight="1">
      <c r="A457" s="13" t="s">
        <v>723</v>
      </c>
      <c r="B457" s="13" t="s">
        <v>363</v>
      </c>
      <c r="C457" s="14" t="s">
        <v>683</v>
      </c>
      <c r="D457" s="14" t="s">
        <v>729</v>
      </c>
      <c r="E457" s="13" t="s">
        <v>15</v>
      </c>
      <c r="F457" s="21">
        <v>8450</v>
      </c>
      <c r="G457" s="21">
        <v>8932.26</v>
      </c>
      <c r="H457" s="21">
        <v>482.26</v>
      </c>
      <c r="I457" s="14" t="s">
        <v>702</v>
      </c>
    </row>
    <row r="458" ht="90" customHeight="1">
      <c r="A458" s="13" t="s">
        <v>723</v>
      </c>
      <c r="B458" s="13" t="s">
        <v>363</v>
      </c>
      <c r="C458" s="14" t="s">
        <v>689</v>
      </c>
      <c r="D458" s="14" t="s">
        <v>729</v>
      </c>
      <c r="E458" s="13" t="s">
        <v>15</v>
      </c>
      <c r="F458" s="21">
        <v>20150</v>
      </c>
      <c r="G458" s="21">
        <v>21300</v>
      </c>
      <c r="H458" s="21">
        <v>1150</v>
      </c>
      <c r="I458" s="14" t="s">
        <v>702</v>
      </c>
    </row>
    <row r="459" ht="45" customHeight="1">
      <c r="A459" s="13" t="s">
        <v>723</v>
      </c>
      <c r="B459" s="13" t="s">
        <v>363</v>
      </c>
      <c r="C459" s="14" t="s">
        <v>707</v>
      </c>
      <c r="D459" s="14" t="s">
        <v>729</v>
      </c>
      <c r="E459" s="13" t="s">
        <v>15</v>
      </c>
      <c r="F459" s="21">
        <v>0</v>
      </c>
      <c r="G459" s="21">
        <v>0</v>
      </c>
      <c r="H459" s="21">
        <v>0</v>
      </c>
      <c r="I459" s="14" t="s">
        <v>702</v>
      </c>
    </row>
    <row r="460" ht="45" customHeight="1">
      <c r="A460" s="13" t="s">
        <v>723</v>
      </c>
      <c r="B460" s="13" t="s">
        <v>363</v>
      </c>
      <c r="C460" s="14" t="s">
        <v>692</v>
      </c>
      <c r="D460" s="14" t="s">
        <v>729</v>
      </c>
      <c r="E460" s="13" t="s">
        <v>15</v>
      </c>
      <c r="F460" s="21">
        <v>2600</v>
      </c>
      <c r="G460" s="21">
        <v>2748.39</v>
      </c>
      <c r="H460" s="21">
        <v>148.39</v>
      </c>
      <c r="I460" s="14" t="s">
        <v>702</v>
      </c>
    </row>
    <row r="461" ht="45" customHeight="1">
      <c r="A461" s="13" t="s">
        <v>723</v>
      </c>
      <c r="B461" s="13" t="s">
        <v>363</v>
      </c>
      <c r="C461" s="14" t="s">
        <v>697</v>
      </c>
      <c r="D461" s="14" t="s">
        <v>729</v>
      </c>
      <c r="E461" s="13" t="s">
        <v>15</v>
      </c>
      <c r="F461" s="21">
        <v>2600</v>
      </c>
      <c r="G461" s="21">
        <v>2748.39</v>
      </c>
      <c r="H461" s="21">
        <v>148.39</v>
      </c>
      <c r="I461" s="14" t="s">
        <v>702</v>
      </c>
    </row>
    <row r="462" ht="30" customHeight="1">
      <c r="A462" s="13" t="s">
        <v>723</v>
      </c>
      <c r="B462" s="13" t="s">
        <v>363</v>
      </c>
      <c r="C462" s="14" t="s">
        <v>706</v>
      </c>
      <c r="D462" s="14" t="s">
        <v>729</v>
      </c>
      <c r="E462" s="13" t="s">
        <v>15</v>
      </c>
      <c r="F462" s="21">
        <v>0</v>
      </c>
      <c r="G462" s="21">
        <v>0</v>
      </c>
      <c r="H462" s="21">
        <v>0</v>
      </c>
      <c r="I462" s="14" t="s">
        <v>702</v>
      </c>
    </row>
    <row r="463" ht="45" customHeight="1">
      <c r="A463" s="13" t="s">
        <v>723</v>
      </c>
      <c r="B463" s="13" t="s">
        <v>363</v>
      </c>
      <c r="C463" s="14" t="s">
        <v>687</v>
      </c>
      <c r="D463" s="14" t="s">
        <v>729</v>
      </c>
      <c r="E463" s="13" t="s">
        <v>15</v>
      </c>
      <c r="F463" s="21">
        <v>14300</v>
      </c>
      <c r="G463" s="21">
        <v>15116.13</v>
      </c>
      <c r="H463" s="21">
        <v>816.13</v>
      </c>
      <c r="I463" s="14" t="s">
        <v>702</v>
      </c>
    </row>
    <row r="464" ht="45" customHeight="1">
      <c r="A464" s="13" t="s">
        <v>723</v>
      </c>
      <c r="B464" s="13" t="s">
        <v>363</v>
      </c>
      <c r="C464" s="14" t="s">
        <v>696</v>
      </c>
      <c r="D464" s="14" t="s">
        <v>729</v>
      </c>
      <c r="E464" s="13" t="s">
        <v>15</v>
      </c>
      <c r="F464" s="21">
        <v>16900</v>
      </c>
      <c r="G464" s="21">
        <v>17864.51</v>
      </c>
      <c r="H464" s="21">
        <v>964.51</v>
      </c>
      <c r="I464" s="14" t="s">
        <v>702</v>
      </c>
    </row>
    <row r="465" ht="30" customHeight="1">
      <c r="A465" s="13" t="s">
        <v>723</v>
      </c>
      <c r="B465" s="13" t="s">
        <v>363</v>
      </c>
      <c r="C465" s="14" t="s">
        <v>703</v>
      </c>
      <c r="D465" s="14" t="s">
        <v>729</v>
      </c>
      <c r="E465" s="13" t="s">
        <v>15</v>
      </c>
      <c r="F465" s="21">
        <v>0</v>
      </c>
      <c r="G465" s="21">
        <v>0</v>
      </c>
      <c r="H465" s="21">
        <v>0</v>
      </c>
      <c r="I465" s="14" t="s">
        <v>702</v>
      </c>
    </row>
    <row r="466" ht="30" customHeight="1">
      <c r="A466" s="13" t="s">
        <v>723</v>
      </c>
      <c r="B466" s="13" t="s">
        <v>363</v>
      </c>
      <c r="C466" s="14" t="s">
        <v>708</v>
      </c>
      <c r="D466" s="14" t="s">
        <v>729</v>
      </c>
      <c r="E466" s="13" t="s">
        <v>15</v>
      </c>
      <c r="F466" s="21">
        <v>0</v>
      </c>
      <c r="G466" s="21">
        <v>0</v>
      </c>
      <c r="H466" s="21">
        <v>0</v>
      </c>
      <c r="I466" s="14" t="s">
        <v>702</v>
      </c>
    </row>
    <row r="467" ht="45" customHeight="1">
      <c r="A467" s="13" t="s">
        <v>723</v>
      </c>
      <c r="B467" s="13" t="s">
        <v>363</v>
      </c>
      <c r="C467" s="14" t="s">
        <v>710</v>
      </c>
      <c r="D467" s="14" t="s">
        <v>729</v>
      </c>
      <c r="E467" s="13" t="s">
        <v>15</v>
      </c>
      <c r="F467" s="21">
        <v>0</v>
      </c>
      <c r="G467" s="21">
        <v>0</v>
      </c>
      <c r="H467" s="21">
        <v>0</v>
      </c>
      <c r="I467" s="14" t="s">
        <v>702</v>
      </c>
    </row>
    <row r="468" ht="45" customHeight="1">
      <c r="A468" s="13" t="s">
        <v>723</v>
      </c>
      <c r="B468" s="13" t="s">
        <v>363</v>
      </c>
      <c r="C468" s="14" t="s">
        <v>691</v>
      </c>
      <c r="D468" s="14" t="s">
        <v>729</v>
      </c>
      <c r="E468" s="13" t="s">
        <v>15</v>
      </c>
      <c r="F468" s="21">
        <v>3900</v>
      </c>
      <c r="G468" s="21">
        <v>4122.58</v>
      </c>
      <c r="H468" s="21">
        <v>222.58</v>
      </c>
      <c r="I468" s="14" t="s">
        <v>702</v>
      </c>
    </row>
    <row r="469" ht="75" customHeight="1">
      <c r="A469" s="13" t="s">
        <v>723</v>
      </c>
      <c r="B469" s="13" t="s">
        <v>366</v>
      </c>
      <c r="C469" s="14" t="s">
        <v>706</v>
      </c>
      <c r="D469" s="14" t="s">
        <v>730</v>
      </c>
      <c r="E469" s="13" t="s">
        <v>15</v>
      </c>
      <c r="F469" s="21">
        <v>0</v>
      </c>
      <c r="G469" s="21">
        <v>0</v>
      </c>
      <c r="H469" s="21">
        <v>0</v>
      </c>
      <c r="I469" s="14" t="s">
        <v>702</v>
      </c>
    </row>
    <row r="470" ht="90" customHeight="1">
      <c r="A470" s="13" t="s">
        <v>723</v>
      </c>
      <c r="B470" s="13" t="s">
        <v>366</v>
      </c>
      <c r="C470" s="14" t="s">
        <v>689</v>
      </c>
      <c r="D470" s="14" t="s">
        <v>730</v>
      </c>
      <c r="E470" s="13" t="s">
        <v>15</v>
      </c>
      <c r="F470" s="21">
        <v>20666.67</v>
      </c>
      <c r="G470" s="21">
        <v>25814.36</v>
      </c>
      <c r="H470" s="21">
        <v>5147.69</v>
      </c>
      <c r="I470" s="14" t="s">
        <v>702</v>
      </c>
    </row>
    <row r="471" ht="75" customHeight="1">
      <c r="A471" s="13" t="s">
        <v>723</v>
      </c>
      <c r="B471" s="13" t="s">
        <v>366</v>
      </c>
      <c r="C471" s="14" t="s">
        <v>687</v>
      </c>
      <c r="D471" s="14" t="s">
        <v>730</v>
      </c>
      <c r="E471" s="13" t="s">
        <v>15</v>
      </c>
      <c r="F471" s="21">
        <v>14666.67</v>
      </c>
      <c r="G471" s="21">
        <v>18319.87</v>
      </c>
      <c r="H471" s="21">
        <v>3653.2</v>
      </c>
      <c r="I471" s="14" t="s">
        <v>702</v>
      </c>
    </row>
    <row r="472" ht="75" customHeight="1">
      <c r="A472" s="13" t="s">
        <v>723</v>
      </c>
      <c r="B472" s="13" t="s">
        <v>366</v>
      </c>
      <c r="C472" s="14" t="s">
        <v>693</v>
      </c>
      <c r="D472" s="14" t="s">
        <v>730</v>
      </c>
      <c r="E472" s="13" t="s">
        <v>15</v>
      </c>
      <c r="F472" s="21">
        <v>15333.33</v>
      </c>
      <c r="G472" s="21">
        <v>19152.59</v>
      </c>
      <c r="H472" s="21">
        <v>3819.26</v>
      </c>
      <c r="I472" s="14" t="s">
        <v>702</v>
      </c>
    </row>
    <row r="473" ht="75" customHeight="1">
      <c r="A473" s="13" t="s">
        <v>723</v>
      </c>
      <c r="B473" s="13" t="s">
        <v>366</v>
      </c>
      <c r="C473" s="14" t="s">
        <v>690</v>
      </c>
      <c r="D473" s="14" t="s">
        <v>730</v>
      </c>
      <c r="E473" s="13" t="s">
        <v>15</v>
      </c>
      <c r="F473" s="21">
        <v>4000</v>
      </c>
      <c r="G473" s="21">
        <v>4996.33</v>
      </c>
      <c r="H473" s="21">
        <v>996.33</v>
      </c>
      <c r="I473" s="14" t="s">
        <v>702</v>
      </c>
    </row>
    <row r="474" ht="75" customHeight="1">
      <c r="A474" s="13" t="s">
        <v>723</v>
      </c>
      <c r="B474" s="13" t="s">
        <v>366</v>
      </c>
      <c r="C474" s="14" t="s">
        <v>695</v>
      </c>
      <c r="D474" s="14" t="s">
        <v>730</v>
      </c>
      <c r="E474" s="13" t="s">
        <v>15</v>
      </c>
      <c r="F474" s="21">
        <v>66666.66</v>
      </c>
      <c r="G474" s="21">
        <v>83272.12</v>
      </c>
      <c r="H474" s="21">
        <v>16605.46</v>
      </c>
      <c r="I474" s="14" t="s">
        <v>702</v>
      </c>
    </row>
    <row r="475" ht="75" customHeight="1">
      <c r="A475" s="13" t="s">
        <v>723</v>
      </c>
      <c r="B475" s="13" t="s">
        <v>366</v>
      </c>
      <c r="C475" s="14" t="s">
        <v>710</v>
      </c>
      <c r="D475" s="14" t="s">
        <v>730</v>
      </c>
      <c r="E475" s="13" t="s">
        <v>15</v>
      </c>
      <c r="F475" s="21">
        <v>0</v>
      </c>
      <c r="G475" s="21">
        <v>0</v>
      </c>
      <c r="H475" s="21">
        <v>0</v>
      </c>
      <c r="I475" s="14" t="s">
        <v>702</v>
      </c>
    </row>
    <row r="476" ht="75" customHeight="1">
      <c r="A476" s="13" t="s">
        <v>723</v>
      </c>
      <c r="B476" s="13" t="s">
        <v>366</v>
      </c>
      <c r="C476" s="14" t="s">
        <v>704</v>
      </c>
      <c r="D476" s="14" t="s">
        <v>730</v>
      </c>
      <c r="E476" s="13" t="s">
        <v>15</v>
      </c>
      <c r="F476" s="21">
        <v>0</v>
      </c>
      <c r="G476" s="21">
        <v>0</v>
      </c>
      <c r="H476" s="21">
        <v>0</v>
      </c>
      <c r="I476" s="14" t="s">
        <v>702</v>
      </c>
    </row>
    <row r="477" ht="75" customHeight="1">
      <c r="A477" s="13" t="s">
        <v>723</v>
      </c>
      <c r="B477" s="13" t="s">
        <v>366</v>
      </c>
      <c r="C477" s="14" t="s">
        <v>711</v>
      </c>
      <c r="D477" s="14" t="s">
        <v>730</v>
      </c>
      <c r="E477" s="13" t="s">
        <v>15</v>
      </c>
      <c r="F477" s="21">
        <v>0</v>
      </c>
      <c r="G477" s="21">
        <v>0</v>
      </c>
      <c r="H477" s="21">
        <v>0</v>
      </c>
      <c r="I477" s="14" t="s">
        <v>702</v>
      </c>
    </row>
    <row r="478" ht="75" customHeight="1">
      <c r="A478" s="13" t="s">
        <v>723</v>
      </c>
      <c r="B478" s="13" t="s">
        <v>366</v>
      </c>
      <c r="C478" s="14" t="s">
        <v>692</v>
      </c>
      <c r="D478" s="14" t="s">
        <v>730</v>
      </c>
      <c r="E478" s="13" t="s">
        <v>15</v>
      </c>
      <c r="F478" s="21">
        <v>2666.67</v>
      </c>
      <c r="G478" s="21">
        <v>3330.89</v>
      </c>
      <c r="H478" s="21">
        <v>664.22</v>
      </c>
      <c r="I478" s="14" t="s">
        <v>702</v>
      </c>
    </row>
    <row r="479" ht="75" customHeight="1">
      <c r="A479" s="13" t="s">
        <v>723</v>
      </c>
      <c r="B479" s="13" t="s">
        <v>366</v>
      </c>
      <c r="C479" s="14" t="s">
        <v>688</v>
      </c>
      <c r="D479" s="14" t="s">
        <v>730</v>
      </c>
      <c r="E479" s="13" t="s">
        <v>15</v>
      </c>
      <c r="F479" s="21">
        <v>4000</v>
      </c>
      <c r="G479" s="21">
        <v>4996.33</v>
      </c>
      <c r="H479" s="21">
        <v>996.33</v>
      </c>
      <c r="I479" s="14" t="s">
        <v>702</v>
      </c>
    </row>
    <row r="480" ht="75" customHeight="1">
      <c r="A480" s="13" t="s">
        <v>723</v>
      </c>
      <c r="B480" s="13" t="s">
        <v>366</v>
      </c>
      <c r="C480" s="14" t="s">
        <v>691</v>
      </c>
      <c r="D480" s="14" t="s">
        <v>730</v>
      </c>
      <c r="E480" s="13" t="s">
        <v>15</v>
      </c>
      <c r="F480" s="21">
        <v>4000</v>
      </c>
      <c r="G480" s="21">
        <v>4996.33</v>
      </c>
      <c r="H480" s="21">
        <v>996.33</v>
      </c>
      <c r="I480" s="14" t="s">
        <v>702</v>
      </c>
    </row>
    <row r="481" ht="75" customHeight="1">
      <c r="A481" s="13" t="s">
        <v>723</v>
      </c>
      <c r="B481" s="13" t="s">
        <v>366</v>
      </c>
      <c r="C481" s="14" t="s">
        <v>694</v>
      </c>
      <c r="D481" s="14" t="s">
        <v>730</v>
      </c>
      <c r="E481" s="13" t="s">
        <v>15</v>
      </c>
      <c r="F481" s="21">
        <v>14000</v>
      </c>
      <c r="G481" s="21">
        <v>17487.15</v>
      </c>
      <c r="H481" s="21">
        <v>3487.15</v>
      </c>
      <c r="I481" s="14" t="s">
        <v>702</v>
      </c>
    </row>
    <row r="482" ht="75" customHeight="1">
      <c r="A482" s="13" t="s">
        <v>723</v>
      </c>
      <c r="B482" s="13" t="s">
        <v>366</v>
      </c>
      <c r="C482" s="14" t="s">
        <v>696</v>
      </c>
      <c r="D482" s="14" t="s">
        <v>730</v>
      </c>
      <c r="E482" s="13" t="s">
        <v>15</v>
      </c>
      <c r="F482" s="21">
        <v>17333.33</v>
      </c>
      <c r="G482" s="21">
        <v>21650.75</v>
      </c>
      <c r="H482" s="21">
        <v>4317.42</v>
      </c>
      <c r="I482" s="14" t="s">
        <v>702</v>
      </c>
    </row>
    <row r="483" ht="75" customHeight="1">
      <c r="A483" s="13" t="s">
        <v>723</v>
      </c>
      <c r="B483" s="13" t="s">
        <v>366</v>
      </c>
      <c r="C483" s="14" t="s">
        <v>707</v>
      </c>
      <c r="D483" s="14" t="s">
        <v>730</v>
      </c>
      <c r="E483" s="13" t="s">
        <v>15</v>
      </c>
      <c r="F483" s="21">
        <v>0</v>
      </c>
      <c r="G483" s="21">
        <v>0</v>
      </c>
      <c r="H483" s="21">
        <v>0</v>
      </c>
      <c r="I483" s="14" t="s">
        <v>702</v>
      </c>
    </row>
    <row r="484" ht="75" customHeight="1">
      <c r="A484" s="13" t="s">
        <v>723</v>
      </c>
      <c r="B484" s="13" t="s">
        <v>366</v>
      </c>
      <c r="C484" s="14" t="s">
        <v>708</v>
      </c>
      <c r="D484" s="14" t="s">
        <v>730</v>
      </c>
      <c r="E484" s="13" t="s">
        <v>15</v>
      </c>
      <c r="F484" s="21">
        <v>0</v>
      </c>
      <c r="G484" s="21">
        <v>0</v>
      </c>
      <c r="H484" s="21">
        <v>0</v>
      </c>
      <c r="I484" s="14" t="s">
        <v>702</v>
      </c>
    </row>
    <row r="485" ht="75" customHeight="1">
      <c r="A485" s="13" t="s">
        <v>723</v>
      </c>
      <c r="B485" s="13" t="s">
        <v>366</v>
      </c>
      <c r="C485" s="14" t="s">
        <v>697</v>
      </c>
      <c r="D485" s="14" t="s">
        <v>730</v>
      </c>
      <c r="E485" s="13" t="s">
        <v>15</v>
      </c>
      <c r="F485" s="21">
        <v>2666.67</v>
      </c>
      <c r="G485" s="21">
        <v>3330.89</v>
      </c>
      <c r="H485" s="21">
        <v>664.22</v>
      </c>
      <c r="I485" s="14" t="s">
        <v>702</v>
      </c>
    </row>
    <row r="486" ht="75" customHeight="1">
      <c r="A486" s="13" t="s">
        <v>723</v>
      </c>
      <c r="B486" s="13" t="s">
        <v>366</v>
      </c>
      <c r="C486" s="14" t="s">
        <v>686</v>
      </c>
      <c r="D486" s="14" t="s">
        <v>730</v>
      </c>
      <c r="E486" s="13" t="s">
        <v>15</v>
      </c>
      <c r="F486" s="21">
        <v>25333.33</v>
      </c>
      <c r="G486" s="21">
        <v>31643.41</v>
      </c>
      <c r="H486" s="21">
        <v>6310.08</v>
      </c>
      <c r="I486" s="14" t="s">
        <v>702</v>
      </c>
    </row>
    <row r="487" ht="75" customHeight="1">
      <c r="A487" s="13" t="s">
        <v>723</v>
      </c>
      <c r="B487" s="13" t="s">
        <v>366</v>
      </c>
      <c r="C487" s="14" t="s">
        <v>709</v>
      </c>
      <c r="D487" s="14" t="s">
        <v>730</v>
      </c>
      <c r="E487" s="13" t="s">
        <v>15</v>
      </c>
      <c r="F487" s="21">
        <v>0</v>
      </c>
      <c r="G487" s="21">
        <v>0</v>
      </c>
      <c r="H487" s="21">
        <v>0</v>
      </c>
      <c r="I487" s="14" t="s">
        <v>702</v>
      </c>
    </row>
    <row r="488" ht="75" customHeight="1">
      <c r="A488" s="13" t="s">
        <v>723</v>
      </c>
      <c r="B488" s="13" t="s">
        <v>366</v>
      </c>
      <c r="C488" s="14" t="s">
        <v>683</v>
      </c>
      <c r="D488" s="14" t="s">
        <v>730</v>
      </c>
      <c r="E488" s="13" t="s">
        <v>15</v>
      </c>
      <c r="F488" s="21">
        <v>8666.67</v>
      </c>
      <c r="G488" s="21">
        <v>10825.38</v>
      </c>
      <c r="H488" s="21">
        <v>2158.71</v>
      </c>
      <c r="I488" s="14" t="s">
        <v>702</v>
      </c>
    </row>
    <row r="489" ht="75" customHeight="1">
      <c r="A489" s="13" t="s">
        <v>723</v>
      </c>
      <c r="B489" s="13" t="s">
        <v>366</v>
      </c>
      <c r="C489" s="14" t="s">
        <v>705</v>
      </c>
      <c r="D489" s="14" t="s">
        <v>730</v>
      </c>
      <c r="E489" s="13" t="s">
        <v>15</v>
      </c>
      <c r="F489" s="21">
        <v>0</v>
      </c>
      <c r="G489" s="21">
        <v>0</v>
      </c>
      <c r="H489" s="21">
        <v>0</v>
      </c>
      <c r="I489" s="14" t="s">
        <v>702</v>
      </c>
    </row>
    <row r="490" ht="75" customHeight="1">
      <c r="A490" s="13" t="s">
        <v>723</v>
      </c>
      <c r="B490" s="13" t="s">
        <v>366</v>
      </c>
      <c r="C490" s="14" t="s">
        <v>703</v>
      </c>
      <c r="D490" s="14" t="s">
        <v>730</v>
      </c>
      <c r="E490" s="13" t="s">
        <v>15</v>
      </c>
      <c r="F490" s="21">
        <v>0</v>
      </c>
      <c r="G490" s="21">
        <v>0</v>
      </c>
      <c r="H490" s="21">
        <v>0</v>
      </c>
      <c r="I490" s="14" t="s">
        <v>702</v>
      </c>
    </row>
    <row r="491" ht="45" customHeight="1">
      <c r="A491" s="13" t="s">
        <v>731</v>
      </c>
      <c r="B491" s="13" t="s">
        <v>386</v>
      </c>
      <c r="C491" s="14" t="s">
        <v>691</v>
      </c>
      <c r="D491" s="14" t="s">
        <v>732</v>
      </c>
      <c r="E491" s="13" t="s">
        <v>15</v>
      </c>
      <c r="F491" s="21">
        <v>1380</v>
      </c>
      <c r="G491" s="21">
        <v>1056</v>
      </c>
      <c r="H491" s="21">
        <v>-324</v>
      </c>
      <c r="I491" s="14" t="s">
        <v>702</v>
      </c>
    </row>
    <row r="492" ht="45" customHeight="1">
      <c r="A492" s="13" t="s">
        <v>731</v>
      </c>
      <c r="B492" s="13" t="s">
        <v>386</v>
      </c>
      <c r="C492" s="14" t="s">
        <v>694</v>
      </c>
      <c r="D492" s="14" t="s">
        <v>732</v>
      </c>
      <c r="E492" s="13" t="s">
        <v>15</v>
      </c>
      <c r="F492" s="21">
        <v>4830</v>
      </c>
      <c r="G492" s="21">
        <v>3696</v>
      </c>
      <c r="H492" s="21">
        <v>-1134</v>
      </c>
      <c r="I492" s="14" t="s">
        <v>702</v>
      </c>
    </row>
    <row r="493" ht="45" customHeight="1">
      <c r="A493" s="13" t="s">
        <v>731</v>
      </c>
      <c r="B493" s="13" t="s">
        <v>386</v>
      </c>
      <c r="C493" s="14" t="s">
        <v>695</v>
      </c>
      <c r="D493" s="14" t="s">
        <v>732</v>
      </c>
      <c r="E493" s="13" t="s">
        <v>15</v>
      </c>
      <c r="F493" s="21">
        <v>23000</v>
      </c>
      <c r="G493" s="21">
        <v>17600</v>
      </c>
      <c r="H493" s="21">
        <v>-5400</v>
      </c>
      <c r="I493" s="14" t="s">
        <v>702</v>
      </c>
    </row>
    <row r="494" ht="45" customHeight="1">
      <c r="A494" s="13" t="s">
        <v>731</v>
      </c>
      <c r="B494" s="13" t="s">
        <v>386</v>
      </c>
      <c r="C494" s="14" t="s">
        <v>692</v>
      </c>
      <c r="D494" s="14" t="s">
        <v>732</v>
      </c>
      <c r="E494" s="13" t="s">
        <v>15</v>
      </c>
      <c r="F494" s="21">
        <v>920</v>
      </c>
      <c r="G494" s="21">
        <v>704</v>
      </c>
      <c r="H494" s="21">
        <v>-216</v>
      </c>
      <c r="I494" s="14" t="s">
        <v>702</v>
      </c>
    </row>
    <row r="495" ht="30" customHeight="1">
      <c r="A495" s="13" t="s">
        <v>731</v>
      </c>
      <c r="B495" s="13" t="s">
        <v>386</v>
      </c>
      <c r="C495" s="14" t="s">
        <v>708</v>
      </c>
      <c r="D495" s="14" t="s">
        <v>732</v>
      </c>
      <c r="E495" s="13" t="s">
        <v>15</v>
      </c>
      <c r="F495" s="21">
        <v>0</v>
      </c>
      <c r="G495" s="21">
        <v>0</v>
      </c>
      <c r="H495" s="21">
        <v>0</v>
      </c>
      <c r="I495" s="14" t="s">
        <v>702</v>
      </c>
    </row>
    <row r="496" ht="45" customHeight="1">
      <c r="A496" s="13" t="s">
        <v>731</v>
      </c>
      <c r="B496" s="13" t="s">
        <v>386</v>
      </c>
      <c r="C496" s="14" t="s">
        <v>709</v>
      </c>
      <c r="D496" s="14" t="s">
        <v>732</v>
      </c>
      <c r="E496" s="13" t="s">
        <v>15</v>
      </c>
      <c r="F496" s="21">
        <v>0</v>
      </c>
      <c r="G496" s="21">
        <v>0</v>
      </c>
      <c r="H496" s="21">
        <v>0</v>
      </c>
      <c r="I496" s="14" t="s">
        <v>702</v>
      </c>
    </row>
    <row r="497" ht="45" customHeight="1">
      <c r="A497" s="13" t="s">
        <v>731</v>
      </c>
      <c r="B497" s="13" t="s">
        <v>386</v>
      </c>
      <c r="C497" s="14" t="s">
        <v>710</v>
      </c>
      <c r="D497" s="14" t="s">
        <v>732</v>
      </c>
      <c r="E497" s="13" t="s">
        <v>15</v>
      </c>
      <c r="F497" s="21">
        <v>0</v>
      </c>
      <c r="G497" s="21">
        <v>0</v>
      </c>
      <c r="H497" s="21">
        <v>0</v>
      </c>
      <c r="I497" s="14" t="s">
        <v>702</v>
      </c>
    </row>
    <row r="498" ht="45" customHeight="1">
      <c r="A498" s="13" t="s">
        <v>731</v>
      </c>
      <c r="B498" s="13" t="s">
        <v>386</v>
      </c>
      <c r="C498" s="14" t="s">
        <v>705</v>
      </c>
      <c r="D498" s="14" t="s">
        <v>732</v>
      </c>
      <c r="E498" s="13" t="s">
        <v>15</v>
      </c>
      <c r="F498" s="21">
        <v>0</v>
      </c>
      <c r="G498" s="21">
        <v>0</v>
      </c>
      <c r="H498" s="21">
        <v>0</v>
      </c>
      <c r="I498" s="14" t="s">
        <v>702</v>
      </c>
    </row>
    <row r="499" ht="45" customHeight="1">
      <c r="A499" s="13" t="s">
        <v>731</v>
      </c>
      <c r="B499" s="13" t="s">
        <v>386</v>
      </c>
      <c r="C499" s="14" t="s">
        <v>687</v>
      </c>
      <c r="D499" s="14" t="s">
        <v>732</v>
      </c>
      <c r="E499" s="13" t="s">
        <v>15</v>
      </c>
      <c r="F499" s="21">
        <v>5060</v>
      </c>
      <c r="G499" s="21">
        <v>3872</v>
      </c>
      <c r="H499" s="21">
        <v>-1188</v>
      </c>
      <c r="I499" s="14" t="s">
        <v>702</v>
      </c>
    </row>
    <row r="500" ht="45" customHeight="1">
      <c r="A500" s="13" t="s">
        <v>731</v>
      </c>
      <c r="B500" s="13" t="s">
        <v>386</v>
      </c>
      <c r="C500" s="14" t="s">
        <v>683</v>
      </c>
      <c r="D500" s="14" t="s">
        <v>732</v>
      </c>
      <c r="E500" s="13" t="s">
        <v>15</v>
      </c>
      <c r="F500" s="21">
        <v>2990</v>
      </c>
      <c r="G500" s="21">
        <v>2288</v>
      </c>
      <c r="H500" s="21">
        <v>-702</v>
      </c>
      <c r="I500" s="14" t="s">
        <v>702</v>
      </c>
    </row>
    <row r="501" ht="30" customHeight="1">
      <c r="A501" s="13" t="s">
        <v>731</v>
      </c>
      <c r="B501" s="13" t="s">
        <v>386</v>
      </c>
      <c r="C501" s="14" t="s">
        <v>704</v>
      </c>
      <c r="D501" s="14" t="s">
        <v>732</v>
      </c>
      <c r="E501" s="13" t="s">
        <v>15</v>
      </c>
      <c r="F501" s="21">
        <v>0</v>
      </c>
      <c r="G501" s="21">
        <v>0</v>
      </c>
      <c r="H501" s="21">
        <v>0</v>
      </c>
      <c r="I501" s="14" t="s">
        <v>702</v>
      </c>
    </row>
    <row r="502" ht="45" customHeight="1">
      <c r="A502" s="13" t="s">
        <v>731</v>
      </c>
      <c r="B502" s="13" t="s">
        <v>386</v>
      </c>
      <c r="C502" s="14" t="s">
        <v>696</v>
      </c>
      <c r="D502" s="14" t="s">
        <v>732</v>
      </c>
      <c r="E502" s="13" t="s">
        <v>15</v>
      </c>
      <c r="F502" s="21">
        <v>5980</v>
      </c>
      <c r="G502" s="21">
        <v>4576</v>
      </c>
      <c r="H502" s="21">
        <v>-1404</v>
      </c>
      <c r="I502" s="14" t="s">
        <v>702</v>
      </c>
    </row>
    <row r="503" ht="45" customHeight="1">
      <c r="A503" s="13" t="s">
        <v>731</v>
      </c>
      <c r="B503" s="13" t="s">
        <v>386</v>
      </c>
      <c r="C503" s="14" t="s">
        <v>707</v>
      </c>
      <c r="D503" s="14" t="s">
        <v>732</v>
      </c>
      <c r="E503" s="13" t="s">
        <v>15</v>
      </c>
      <c r="F503" s="21">
        <v>0</v>
      </c>
      <c r="G503" s="21">
        <v>0</v>
      </c>
      <c r="H503" s="21">
        <v>0</v>
      </c>
      <c r="I503" s="14" t="s">
        <v>702</v>
      </c>
    </row>
    <row r="504" ht="30" customHeight="1">
      <c r="A504" s="13" t="s">
        <v>731</v>
      </c>
      <c r="B504" s="13" t="s">
        <v>386</v>
      </c>
      <c r="C504" s="14" t="s">
        <v>711</v>
      </c>
      <c r="D504" s="14" t="s">
        <v>732</v>
      </c>
      <c r="E504" s="13" t="s">
        <v>15</v>
      </c>
      <c r="F504" s="21">
        <v>0</v>
      </c>
      <c r="G504" s="21">
        <v>0</v>
      </c>
      <c r="H504" s="21">
        <v>0</v>
      </c>
      <c r="I504" s="14" t="s">
        <v>702</v>
      </c>
    </row>
    <row r="505" ht="45" customHeight="1">
      <c r="A505" s="13" t="s">
        <v>731</v>
      </c>
      <c r="B505" s="13" t="s">
        <v>386</v>
      </c>
      <c r="C505" s="14" t="s">
        <v>686</v>
      </c>
      <c r="D505" s="14" t="s">
        <v>732</v>
      </c>
      <c r="E505" s="13" t="s">
        <v>15</v>
      </c>
      <c r="F505" s="21">
        <v>8740</v>
      </c>
      <c r="G505" s="21">
        <v>6688</v>
      </c>
      <c r="H505" s="21">
        <v>-2052</v>
      </c>
      <c r="I505" s="14" t="s">
        <v>702</v>
      </c>
    </row>
    <row r="506" ht="45" customHeight="1">
      <c r="A506" s="13" t="s">
        <v>731</v>
      </c>
      <c r="B506" s="13" t="s">
        <v>386</v>
      </c>
      <c r="C506" s="14" t="s">
        <v>690</v>
      </c>
      <c r="D506" s="14" t="s">
        <v>732</v>
      </c>
      <c r="E506" s="13" t="s">
        <v>15</v>
      </c>
      <c r="F506" s="21">
        <v>1380</v>
      </c>
      <c r="G506" s="21">
        <v>1056</v>
      </c>
      <c r="H506" s="21">
        <v>-324</v>
      </c>
      <c r="I506" s="14" t="s">
        <v>702</v>
      </c>
    </row>
    <row r="507" ht="45" customHeight="1">
      <c r="A507" s="13" t="s">
        <v>731</v>
      </c>
      <c r="B507" s="13" t="s">
        <v>386</v>
      </c>
      <c r="C507" s="14" t="s">
        <v>697</v>
      </c>
      <c r="D507" s="14" t="s">
        <v>732</v>
      </c>
      <c r="E507" s="13" t="s">
        <v>15</v>
      </c>
      <c r="F507" s="21">
        <v>920</v>
      </c>
      <c r="G507" s="21">
        <v>704</v>
      </c>
      <c r="H507" s="21">
        <v>-216</v>
      </c>
      <c r="I507" s="14" t="s">
        <v>702</v>
      </c>
    </row>
    <row r="508" ht="30" customHeight="1">
      <c r="A508" s="13" t="s">
        <v>731</v>
      </c>
      <c r="B508" s="13" t="s">
        <v>386</v>
      </c>
      <c r="C508" s="14" t="s">
        <v>703</v>
      </c>
      <c r="D508" s="14" t="s">
        <v>732</v>
      </c>
      <c r="E508" s="13" t="s">
        <v>15</v>
      </c>
      <c r="F508" s="21">
        <v>0</v>
      </c>
      <c r="G508" s="21">
        <v>0</v>
      </c>
      <c r="H508" s="21">
        <v>0</v>
      </c>
      <c r="I508" s="14" t="s">
        <v>702</v>
      </c>
    </row>
    <row r="509" ht="45" customHeight="1">
      <c r="A509" s="13" t="s">
        <v>731</v>
      </c>
      <c r="B509" s="13" t="s">
        <v>386</v>
      </c>
      <c r="C509" s="14" t="s">
        <v>693</v>
      </c>
      <c r="D509" s="14" t="s">
        <v>732</v>
      </c>
      <c r="E509" s="13" t="s">
        <v>15</v>
      </c>
      <c r="F509" s="21">
        <v>5290</v>
      </c>
      <c r="G509" s="21">
        <v>4048</v>
      </c>
      <c r="H509" s="21">
        <v>-1242</v>
      </c>
      <c r="I509" s="14" t="s">
        <v>702</v>
      </c>
    </row>
    <row r="510" ht="60" customHeight="1">
      <c r="A510" s="13" t="s">
        <v>731</v>
      </c>
      <c r="B510" s="13" t="s">
        <v>386</v>
      </c>
      <c r="C510" s="14" t="s">
        <v>688</v>
      </c>
      <c r="D510" s="14" t="s">
        <v>732</v>
      </c>
      <c r="E510" s="13" t="s">
        <v>15</v>
      </c>
      <c r="F510" s="21">
        <v>1380</v>
      </c>
      <c r="G510" s="21">
        <v>1056</v>
      </c>
      <c r="H510" s="21">
        <v>-324</v>
      </c>
      <c r="I510" s="14" t="s">
        <v>702</v>
      </c>
    </row>
    <row r="511" ht="90" customHeight="1">
      <c r="A511" s="13" t="s">
        <v>731</v>
      </c>
      <c r="B511" s="13" t="s">
        <v>386</v>
      </c>
      <c r="C511" s="14" t="s">
        <v>689</v>
      </c>
      <c r="D511" s="14" t="s">
        <v>732</v>
      </c>
      <c r="E511" s="13" t="s">
        <v>15</v>
      </c>
      <c r="F511" s="21">
        <v>7130</v>
      </c>
      <c r="G511" s="21">
        <v>5456</v>
      </c>
      <c r="H511" s="21">
        <v>-1674</v>
      </c>
      <c r="I511" s="14" t="s">
        <v>702</v>
      </c>
    </row>
    <row r="512" ht="30" customHeight="1">
      <c r="A512" s="13" t="s">
        <v>731</v>
      </c>
      <c r="B512" s="13" t="s">
        <v>386</v>
      </c>
      <c r="C512" s="14" t="s">
        <v>706</v>
      </c>
      <c r="D512" s="14" t="s">
        <v>732</v>
      </c>
      <c r="E512" s="13" t="s">
        <v>15</v>
      </c>
      <c r="F512" s="21">
        <v>0</v>
      </c>
      <c r="G512" s="21">
        <v>0</v>
      </c>
      <c r="H512" s="21">
        <v>0</v>
      </c>
      <c r="I512" s="14" t="s">
        <v>702</v>
      </c>
    </row>
    <row r="513" ht="45" customHeight="1">
      <c r="A513" s="13" t="s">
        <v>731</v>
      </c>
      <c r="B513" s="13" t="s">
        <v>390</v>
      </c>
      <c r="C513" s="14" t="s">
        <v>694</v>
      </c>
      <c r="D513" s="14" t="s">
        <v>733</v>
      </c>
      <c r="E513" s="13" t="s">
        <v>15</v>
      </c>
      <c r="F513" s="21">
        <v>19005</v>
      </c>
      <c r="G513" s="21">
        <v>17393.43</v>
      </c>
      <c r="H513" s="21">
        <v>-1611.57</v>
      </c>
      <c r="I513" s="14" t="s">
        <v>702</v>
      </c>
    </row>
    <row r="514" ht="90" customHeight="1">
      <c r="A514" s="13" t="s">
        <v>731</v>
      </c>
      <c r="B514" s="13" t="s">
        <v>390</v>
      </c>
      <c r="C514" s="14" t="s">
        <v>689</v>
      </c>
      <c r="D514" s="14" t="s">
        <v>733</v>
      </c>
      <c r="E514" s="13" t="s">
        <v>15</v>
      </c>
      <c r="F514" s="21">
        <v>28055</v>
      </c>
      <c r="G514" s="21">
        <v>25676.01</v>
      </c>
      <c r="H514" s="21">
        <v>-2378.99</v>
      </c>
      <c r="I514" s="14" t="s">
        <v>702</v>
      </c>
    </row>
    <row r="515" ht="45" customHeight="1">
      <c r="A515" s="13" t="s">
        <v>731</v>
      </c>
      <c r="B515" s="13" t="s">
        <v>390</v>
      </c>
      <c r="C515" s="14" t="s">
        <v>686</v>
      </c>
      <c r="D515" s="14" t="s">
        <v>733</v>
      </c>
      <c r="E515" s="13" t="s">
        <v>15</v>
      </c>
      <c r="F515" s="21">
        <v>34390</v>
      </c>
      <c r="G515" s="21">
        <v>31473.82</v>
      </c>
      <c r="H515" s="21">
        <v>-2916.18</v>
      </c>
      <c r="I515" s="14" t="s">
        <v>702</v>
      </c>
    </row>
    <row r="516" ht="45" customHeight="1">
      <c r="A516" s="13" t="s">
        <v>731</v>
      </c>
      <c r="B516" s="13" t="s">
        <v>390</v>
      </c>
      <c r="C516" s="14" t="s">
        <v>692</v>
      </c>
      <c r="D516" s="14" t="s">
        <v>733</v>
      </c>
      <c r="E516" s="13" t="s">
        <v>15</v>
      </c>
      <c r="F516" s="21">
        <v>3620</v>
      </c>
      <c r="G516" s="21">
        <v>3313.03</v>
      </c>
      <c r="H516" s="21">
        <v>-306.97</v>
      </c>
      <c r="I516" s="14" t="s">
        <v>702</v>
      </c>
    </row>
    <row r="517" ht="30" customHeight="1">
      <c r="A517" s="13" t="s">
        <v>731</v>
      </c>
      <c r="B517" s="13" t="s">
        <v>390</v>
      </c>
      <c r="C517" s="14" t="s">
        <v>703</v>
      </c>
      <c r="D517" s="14" t="s">
        <v>733</v>
      </c>
      <c r="E517" s="13" t="s">
        <v>15</v>
      </c>
      <c r="F517" s="21">
        <v>0</v>
      </c>
      <c r="G517" s="21">
        <v>0</v>
      </c>
      <c r="H517" s="21">
        <v>0</v>
      </c>
      <c r="I517" s="14" t="s">
        <v>702</v>
      </c>
    </row>
    <row r="518" ht="45" customHeight="1">
      <c r="A518" s="13" t="s">
        <v>731</v>
      </c>
      <c r="B518" s="13" t="s">
        <v>390</v>
      </c>
      <c r="C518" s="14" t="s">
        <v>710</v>
      </c>
      <c r="D518" s="14" t="s">
        <v>733</v>
      </c>
      <c r="E518" s="13" t="s">
        <v>15</v>
      </c>
      <c r="F518" s="21">
        <v>0</v>
      </c>
      <c r="G518" s="21">
        <v>0</v>
      </c>
      <c r="H518" s="21">
        <v>0</v>
      </c>
      <c r="I518" s="14" t="s">
        <v>702</v>
      </c>
    </row>
    <row r="519" ht="45" customHeight="1">
      <c r="A519" s="13" t="s">
        <v>731</v>
      </c>
      <c r="B519" s="13" t="s">
        <v>390</v>
      </c>
      <c r="C519" s="14" t="s">
        <v>693</v>
      </c>
      <c r="D519" s="14" t="s">
        <v>733</v>
      </c>
      <c r="E519" s="13" t="s">
        <v>15</v>
      </c>
      <c r="F519" s="21">
        <v>20815</v>
      </c>
      <c r="G519" s="21">
        <v>19049.94</v>
      </c>
      <c r="H519" s="21">
        <v>-1765.06</v>
      </c>
      <c r="I519" s="14" t="s">
        <v>702</v>
      </c>
    </row>
    <row r="520" ht="45" customHeight="1">
      <c r="A520" s="13" t="s">
        <v>731</v>
      </c>
      <c r="B520" s="13" t="s">
        <v>390</v>
      </c>
      <c r="C520" s="14" t="s">
        <v>687</v>
      </c>
      <c r="D520" s="14" t="s">
        <v>733</v>
      </c>
      <c r="E520" s="13" t="s">
        <v>15</v>
      </c>
      <c r="F520" s="21">
        <v>19910</v>
      </c>
      <c r="G520" s="21">
        <v>18221.68</v>
      </c>
      <c r="H520" s="21">
        <v>-1688.32</v>
      </c>
      <c r="I520" s="14" t="s">
        <v>702</v>
      </c>
    </row>
    <row r="521" ht="45" customHeight="1">
      <c r="A521" s="13" t="s">
        <v>731</v>
      </c>
      <c r="B521" s="13" t="s">
        <v>390</v>
      </c>
      <c r="C521" s="14" t="s">
        <v>707</v>
      </c>
      <c r="D521" s="14" t="s">
        <v>733</v>
      </c>
      <c r="E521" s="13" t="s">
        <v>15</v>
      </c>
      <c r="F521" s="21">
        <v>0</v>
      </c>
      <c r="G521" s="21">
        <v>0</v>
      </c>
      <c r="H521" s="21">
        <v>0</v>
      </c>
      <c r="I521" s="14" t="s">
        <v>702</v>
      </c>
    </row>
    <row r="522" ht="45" customHeight="1">
      <c r="A522" s="13" t="s">
        <v>731</v>
      </c>
      <c r="B522" s="13" t="s">
        <v>390</v>
      </c>
      <c r="C522" s="14" t="s">
        <v>683</v>
      </c>
      <c r="D522" s="14" t="s">
        <v>733</v>
      </c>
      <c r="E522" s="13" t="s">
        <v>15</v>
      </c>
      <c r="F522" s="21">
        <v>11765</v>
      </c>
      <c r="G522" s="21">
        <v>10767.36</v>
      </c>
      <c r="H522" s="21">
        <v>-997.64</v>
      </c>
      <c r="I522" s="14" t="s">
        <v>702</v>
      </c>
    </row>
    <row r="523" ht="45" customHeight="1">
      <c r="A523" s="13" t="s">
        <v>731</v>
      </c>
      <c r="B523" s="13" t="s">
        <v>390</v>
      </c>
      <c r="C523" s="14" t="s">
        <v>690</v>
      </c>
      <c r="D523" s="14" t="s">
        <v>733</v>
      </c>
      <c r="E523" s="13" t="s">
        <v>15</v>
      </c>
      <c r="F523" s="21">
        <v>5430</v>
      </c>
      <c r="G523" s="21">
        <v>4969.55</v>
      </c>
      <c r="H523" s="21">
        <v>-460.45</v>
      </c>
      <c r="I523" s="14" t="s">
        <v>702</v>
      </c>
    </row>
    <row r="524" ht="30" customHeight="1">
      <c r="A524" s="13" t="s">
        <v>731</v>
      </c>
      <c r="B524" s="13" t="s">
        <v>390</v>
      </c>
      <c r="C524" s="14" t="s">
        <v>704</v>
      </c>
      <c r="D524" s="14" t="s">
        <v>733</v>
      </c>
      <c r="E524" s="13" t="s">
        <v>15</v>
      </c>
      <c r="F524" s="21">
        <v>0</v>
      </c>
      <c r="G524" s="21">
        <v>0</v>
      </c>
      <c r="H524" s="21">
        <v>0</v>
      </c>
      <c r="I524" s="14" t="s">
        <v>702</v>
      </c>
    </row>
    <row r="525" ht="30" customHeight="1">
      <c r="A525" s="13" t="s">
        <v>731</v>
      </c>
      <c r="B525" s="13" t="s">
        <v>390</v>
      </c>
      <c r="C525" s="14" t="s">
        <v>706</v>
      </c>
      <c r="D525" s="14" t="s">
        <v>733</v>
      </c>
      <c r="E525" s="13" t="s">
        <v>15</v>
      </c>
      <c r="F525" s="21">
        <v>0</v>
      </c>
      <c r="G525" s="21">
        <v>0</v>
      </c>
      <c r="H525" s="21">
        <v>0</v>
      </c>
      <c r="I525" s="14" t="s">
        <v>702</v>
      </c>
    </row>
    <row r="526" ht="45" customHeight="1">
      <c r="A526" s="13" t="s">
        <v>731</v>
      </c>
      <c r="B526" s="13" t="s">
        <v>390</v>
      </c>
      <c r="C526" s="14" t="s">
        <v>691</v>
      </c>
      <c r="D526" s="14" t="s">
        <v>733</v>
      </c>
      <c r="E526" s="13" t="s">
        <v>15</v>
      </c>
      <c r="F526" s="21">
        <v>5430</v>
      </c>
      <c r="G526" s="21">
        <v>4969.55</v>
      </c>
      <c r="H526" s="21">
        <v>-460.45</v>
      </c>
      <c r="I526" s="14" t="s">
        <v>702</v>
      </c>
    </row>
    <row r="527" ht="45" customHeight="1">
      <c r="A527" s="13" t="s">
        <v>731</v>
      </c>
      <c r="B527" s="13" t="s">
        <v>390</v>
      </c>
      <c r="C527" s="14" t="s">
        <v>696</v>
      </c>
      <c r="D527" s="14" t="s">
        <v>733</v>
      </c>
      <c r="E527" s="13" t="s">
        <v>15</v>
      </c>
      <c r="F527" s="21">
        <v>23530</v>
      </c>
      <c r="G527" s="21">
        <v>21534.72</v>
      </c>
      <c r="H527" s="21">
        <v>-1995.28</v>
      </c>
      <c r="I527" s="14" t="s">
        <v>702</v>
      </c>
    </row>
    <row r="528" ht="60" customHeight="1">
      <c r="A528" s="13" t="s">
        <v>731</v>
      </c>
      <c r="B528" s="13" t="s">
        <v>390</v>
      </c>
      <c r="C528" s="14" t="s">
        <v>688</v>
      </c>
      <c r="D528" s="14" t="s">
        <v>733</v>
      </c>
      <c r="E528" s="13" t="s">
        <v>15</v>
      </c>
      <c r="F528" s="21">
        <v>5430</v>
      </c>
      <c r="G528" s="21">
        <v>4969.55</v>
      </c>
      <c r="H528" s="21">
        <v>-460.45</v>
      </c>
      <c r="I528" s="14" t="s">
        <v>702</v>
      </c>
    </row>
    <row r="529" ht="30" customHeight="1">
      <c r="A529" s="13" t="s">
        <v>731</v>
      </c>
      <c r="B529" s="13" t="s">
        <v>390</v>
      </c>
      <c r="C529" s="14" t="s">
        <v>708</v>
      </c>
      <c r="D529" s="14" t="s">
        <v>733</v>
      </c>
      <c r="E529" s="13" t="s">
        <v>15</v>
      </c>
      <c r="F529" s="21">
        <v>0</v>
      </c>
      <c r="G529" s="21">
        <v>0</v>
      </c>
      <c r="H529" s="21">
        <v>0</v>
      </c>
      <c r="I529" s="14" t="s">
        <v>702</v>
      </c>
    </row>
    <row r="530" ht="45" customHeight="1">
      <c r="A530" s="13" t="s">
        <v>731</v>
      </c>
      <c r="B530" s="13" t="s">
        <v>390</v>
      </c>
      <c r="C530" s="14" t="s">
        <v>705</v>
      </c>
      <c r="D530" s="14" t="s">
        <v>733</v>
      </c>
      <c r="E530" s="13" t="s">
        <v>15</v>
      </c>
      <c r="F530" s="21">
        <v>0</v>
      </c>
      <c r="G530" s="21">
        <v>0</v>
      </c>
      <c r="H530" s="21">
        <v>0</v>
      </c>
      <c r="I530" s="14" t="s">
        <v>702</v>
      </c>
    </row>
    <row r="531" ht="45" customHeight="1">
      <c r="A531" s="13" t="s">
        <v>731</v>
      </c>
      <c r="B531" s="13" t="s">
        <v>390</v>
      </c>
      <c r="C531" s="14" t="s">
        <v>709</v>
      </c>
      <c r="D531" s="14" t="s">
        <v>733</v>
      </c>
      <c r="E531" s="13" t="s">
        <v>15</v>
      </c>
      <c r="F531" s="21">
        <v>0</v>
      </c>
      <c r="G531" s="21">
        <v>0</v>
      </c>
      <c r="H531" s="21">
        <v>0</v>
      </c>
      <c r="I531" s="14" t="s">
        <v>702</v>
      </c>
    </row>
    <row r="532" ht="45" customHeight="1">
      <c r="A532" s="13" t="s">
        <v>731</v>
      </c>
      <c r="B532" s="13" t="s">
        <v>390</v>
      </c>
      <c r="C532" s="14" t="s">
        <v>695</v>
      </c>
      <c r="D532" s="14" t="s">
        <v>733</v>
      </c>
      <c r="E532" s="13" t="s">
        <v>15</v>
      </c>
      <c r="F532" s="21">
        <v>90500</v>
      </c>
      <c r="G532" s="21">
        <v>82825.84</v>
      </c>
      <c r="H532" s="21">
        <v>-7674.16</v>
      </c>
      <c r="I532" s="14" t="s">
        <v>702</v>
      </c>
    </row>
    <row r="533" ht="30" customHeight="1">
      <c r="A533" s="13" t="s">
        <v>731</v>
      </c>
      <c r="B533" s="13" t="s">
        <v>390</v>
      </c>
      <c r="C533" s="14" t="s">
        <v>711</v>
      </c>
      <c r="D533" s="14" t="s">
        <v>733</v>
      </c>
      <c r="E533" s="13" t="s">
        <v>15</v>
      </c>
      <c r="F533" s="21">
        <v>0</v>
      </c>
      <c r="G533" s="21">
        <v>0</v>
      </c>
      <c r="H533" s="21">
        <v>0</v>
      </c>
      <c r="I533" s="14" t="s">
        <v>702</v>
      </c>
    </row>
    <row r="534" ht="45" customHeight="1">
      <c r="A534" s="13" t="s">
        <v>731</v>
      </c>
      <c r="B534" s="13" t="s">
        <v>390</v>
      </c>
      <c r="C534" s="14" t="s">
        <v>697</v>
      </c>
      <c r="D534" s="14" t="s">
        <v>733</v>
      </c>
      <c r="E534" s="13" t="s">
        <v>15</v>
      </c>
      <c r="F534" s="21">
        <v>3620</v>
      </c>
      <c r="G534" s="21">
        <v>3313.03</v>
      </c>
      <c r="H534" s="21">
        <v>-306.97</v>
      </c>
      <c r="I534" s="14" t="s">
        <v>702</v>
      </c>
    </row>
    <row r="535" ht="45" customHeight="1">
      <c r="A535" s="13" t="s">
        <v>731</v>
      </c>
      <c r="B535" s="13" t="s">
        <v>360</v>
      </c>
      <c r="C535" s="14" t="s">
        <v>710</v>
      </c>
      <c r="D535" s="14" t="s">
        <v>734</v>
      </c>
      <c r="E535" s="13" t="s">
        <v>15</v>
      </c>
      <c r="F535" s="21">
        <v>0</v>
      </c>
      <c r="G535" s="21">
        <v>0</v>
      </c>
      <c r="H535" s="21">
        <v>0</v>
      </c>
      <c r="I535" s="14" t="s">
        <v>702</v>
      </c>
    </row>
    <row r="536" ht="45" customHeight="1">
      <c r="A536" s="13" t="s">
        <v>731</v>
      </c>
      <c r="B536" s="13" t="s">
        <v>360</v>
      </c>
      <c r="C536" s="14" t="s">
        <v>683</v>
      </c>
      <c r="D536" s="14" t="s">
        <v>734</v>
      </c>
      <c r="E536" s="13" t="s">
        <v>15</v>
      </c>
      <c r="F536" s="21">
        <v>2860</v>
      </c>
      <c r="G536" s="21">
        <v>1608.75</v>
      </c>
      <c r="H536" s="21">
        <v>-1251.25</v>
      </c>
      <c r="I536" s="14" t="s">
        <v>702</v>
      </c>
    </row>
    <row r="537" ht="45" customHeight="1">
      <c r="A537" s="13" t="s">
        <v>731</v>
      </c>
      <c r="B537" s="13" t="s">
        <v>360</v>
      </c>
      <c r="C537" s="14" t="s">
        <v>692</v>
      </c>
      <c r="D537" s="14" t="s">
        <v>734</v>
      </c>
      <c r="E537" s="13" t="s">
        <v>15</v>
      </c>
      <c r="F537" s="21">
        <v>880</v>
      </c>
      <c r="G537" s="21">
        <v>495</v>
      </c>
      <c r="H537" s="21">
        <v>-385</v>
      </c>
      <c r="I537" s="14" t="s">
        <v>702</v>
      </c>
    </row>
    <row r="538" ht="45" customHeight="1">
      <c r="A538" s="13" t="s">
        <v>731</v>
      </c>
      <c r="B538" s="13" t="s">
        <v>360</v>
      </c>
      <c r="C538" s="14" t="s">
        <v>705</v>
      </c>
      <c r="D538" s="14" t="s">
        <v>734</v>
      </c>
      <c r="E538" s="13" t="s">
        <v>15</v>
      </c>
      <c r="F538" s="21">
        <v>0</v>
      </c>
      <c r="G538" s="21">
        <v>0</v>
      </c>
      <c r="H538" s="21">
        <v>0</v>
      </c>
      <c r="I538" s="14" t="s">
        <v>702</v>
      </c>
    </row>
    <row r="539" ht="45" customHeight="1">
      <c r="A539" s="13" t="s">
        <v>731</v>
      </c>
      <c r="B539" s="13" t="s">
        <v>360</v>
      </c>
      <c r="C539" s="14" t="s">
        <v>696</v>
      </c>
      <c r="D539" s="14" t="s">
        <v>734</v>
      </c>
      <c r="E539" s="13" t="s">
        <v>15</v>
      </c>
      <c r="F539" s="21">
        <v>5720</v>
      </c>
      <c r="G539" s="21">
        <v>3217.5</v>
      </c>
      <c r="H539" s="21">
        <v>-2502.5</v>
      </c>
      <c r="I539" s="14" t="s">
        <v>702</v>
      </c>
    </row>
    <row r="540" ht="45" customHeight="1">
      <c r="A540" s="13" t="s">
        <v>731</v>
      </c>
      <c r="B540" s="13" t="s">
        <v>360</v>
      </c>
      <c r="C540" s="14" t="s">
        <v>686</v>
      </c>
      <c r="D540" s="14" t="s">
        <v>734</v>
      </c>
      <c r="E540" s="13" t="s">
        <v>15</v>
      </c>
      <c r="F540" s="21">
        <v>8360</v>
      </c>
      <c r="G540" s="21">
        <v>4702.5</v>
      </c>
      <c r="H540" s="21">
        <v>-3657.5</v>
      </c>
      <c r="I540" s="14" t="s">
        <v>702</v>
      </c>
    </row>
    <row r="541" ht="30" customHeight="1">
      <c r="A541" s="13" t="s">
        <v>731</v>
      </c>
      <c r="B541" s="13" t="s">
        <v>360</v>
      </c>
      <c r="C541" s="14" t="s">
        <v>711</v>
      </c>
      <c r="D541" s="14" t="s">
        <v>734</v>
      </c>
      <c r="E541" s="13" t="s">
        <v>15</v>
      </c>
      <c r="F541" s="21">
        <v>0</v>
      </c>
      <c r="G541" s="21">
        <v>0</v>
      </c>
      <c r="H541" s="21">
        <v>0</v>
      </c>
      <c r="I541" s="14" t="s">
        <v>702</v>
      </c>
    </row>
    <row r="542" ht="45" customHeight="1">
      <c r="A542" s="13" t="s">
        <v>731</v>
      </c>
      <c r="B542" s="13" t="s">
        <v>360</v>
      </c>
      <c r="C542" s="14" t="s">
        <v>709</v>
      </c>
      <c r="D542" s="14" t="s">
        <v>734</v>
      </c>
      <c r="E542" s="13" t="s">
        <v>15</v>
      </c>
      <c r="F542" s="21">
        <v>0</v>
      </c>
      <c r="G542" s="21">
        <v>0</v>
      </c>
      <c r="H542" s="21">
        <v>0</v>
      </c>
      <c r="I542" s="14" t="s">
        <v>702</v>
      </c>
    </row>
    <row r="543" ht="45" customHeight="1">
      <c r="A543" s="13" t="s">
        <v>731</v>
      </c>
      <c r="B543" s="13" t="s">
        <v>360</v>
      </c>
      <c r="C543" s="14" t="s">
        <v>707</v>
      </c>
      <c r="D543" s="14" t="s">
        <v>734</v>
      </c>
      <c r="E543" s="13" t="s">
        <v>15</v>
      </c>
      <c r="F543" s="21">
        <v>0</v>
      </c>
      <c r="G543" s="21">
        <v>0</v>
      </c>
      <c r="H543" s="21">
        <v>0</v>
      </c>
      <c r="I543" s="14" t="s">
        <v>702</v>
      </c>
    </row>
    <row r="544" ht="60" customHeight="1">
      <c r="A544" s="13" t="s">
        <v>731</v>
      </c>
      <c r="B544" s="13" t="s">
        <v>360</v>
      </c>
      <c r="C544" s="14" t="s">
        <v>688</v>
      </c>
      <c r="D544" s="14" t="s">
        <v>734</v>
      </c>
      <c r="E544" s="13" t="s">
        <v>15</v>
      </c>
      <c r="F544" s="21">
        <v>1320</v>
      </c>
      <c r="G544" s="21">
        <v>742.5</v>
      </c>
      <c r="H544" s="21">
        <v>-577.5</v>
      </c>
      <c r="I544" s="14" t="s">
        <v>702</v>
      </c>
    </row>
    <row r="545" ht="90" customHeight="1">
      <c r="A545" s="13" t="s">
        <v>731</v>
      </c>
      <c r="B545" s="13" t="s">
        <v>360</v>
      </c>
      <c r="C545" s="14" t="s">
        <v>689</v>
      </c>
      <c r="D545" s="14" t="s">
        <v>734</v>
      </c>
      <c r="E545" s="13" t="s">
        <v>15</v>
      </c>
      <c r="F545" s="21">
        <v>6820</v>
      </c>
      <c r="G545" s="21">
        <v>3836.25</v>
      </c>
      <c r="H545" s="21">
        <v>-2983.75</v>
      </c>
      <c r="I545" s="14" t="s">
        <v>702</v>
      </c>
    </row>
    <row r="546" ht="45" customHeight="1">
      <c r="A546" s="13" t="s">
        <v>731</v>
      </c>
      <c r="B546" s="13" t="s">
        <v>360</v>
      </c>
      <c r="C546" s="14" t="s">
        <v>695</v>
      </c>
      <c r="D546" s="14" t="s">
        <v>734</v>
      </c>
      <c r="E546" s="13" t="s">
        <v>15</v>
      </c>
      <c r="F546" s="21">
        <v>22000</v>
      </c>
      <c r="G546" s="21">
        <v>12375</v>
      </c>
      <c r="H546" s="21">
        <v>-9625</v>
      </c>
      <c r="I546" s="14" t="s">
        <v>702</v>
      </c>
    </row>
    <row r="547" ht="30" customHeight="1">
      <c r="A547" s="13" t="s">
        <v>731</v>
      </c>
      <c r="B547" s="13" t="s">
        <v>360</v>
      </c>
      <c r="C547" s="14" t="s">
        <v>706</v>
      </c>
      <c r="D547" s="14" t="s">
        <v>734</v>
      </c>
      <c r="E547" s="13" t="s">
        <v>15</v>
      </c>
      <c r="F547" s="21">
        <v>0</v>
      </c>
      <c r="G547" s="21">
        <v>0</v>
      </c>
      <c r="H547" s="21">
        <v>0</v>
      </c>
      <c r="I547" s="14" t="s">
        <v>702</v>
      </c>
    </row>
    <row r="548" ht="30" customHeight="1">
      <c r="A548" s="13" t="s">
        <v>731</v>
      </c>
      <c r="B548" s="13" t="s">
        <v>360</v>
      </c>
      <c r="C548" s="14" t="s">
        <v>708</v>
      </c>
      <c r="D548" s="14" t="s">
        <v>734</v>
      </c>
      <c r="E548" s="13" t="s">
        <v>15</v>
      </c>
      <c r="F548" s="21">
        <v>0</v>
      </c>
      <c r="G548" s="21">
        <v>0</v>
      </c>
      <c r="H548" s="21">
        <v>0</v>
      </c>
      <c r="I548" s="14" t="s">
        <v>702</v>
      </c>
    </row>
    <row r="549" ht="45" customHeight="1">
      <c r="A549" s="13" t="s">
        <v>731</v>
      </c>
      <c r="B549" s="13" t="s">
        <v>360</v>
      </c>
      <c r="C549" s="14" t="s">
        <v>697</v>
      </c>
      <c r="D549" s="14" t="s">
        <v>734</v>
      </c>
      <c r="E549" s="13" t="s">
        <v>15</v>
      </c>
      <c r="F549" s="21">
        <v>880</v>
      </c>
      <c r="G549" s="21">
        <v>495</v>
      </c>
      <c r="H549" s="21">
        <v>-385</v>
      </c>
      <c r="I549" s="14" t="s">
        <v>702</v>
      </c>
    </row>
    <row r="550" ht="30" customHeight="1">
      <c r="A550" s="13" t="s">
        <v>731</v>
      </c>
      <c r="B550" s="13" t="s">
        <v>360</v>
      </c>
      <c r="C550" s="14" t="s">
        <v>704</v>
      </c>
      <c r="D550" s="14" t="s">
        <v>734</v>
      </c>
      <c r="E550" s="13" t="s">
        <v>15</v>
      </c>
      <c r="F550" s="21">
        <v>0</v>
      </c>
      <c r="G550" s="21">
        <v>0</v>
      </c>
      <c r="H550" s="21">
        <v>0</v>
      </c>
      <c r="I550" s="14" t="s">
        <v>702</v>
      </c>
    </row>
    <row r="551" ht="45" customHeight="1">
      <c r="A551" s="13" t="s">
        <v>731</v>
      </c>
      <c r="B551" s="13" t="s">
        <v>360</v>
      </c>
      <c r="C551" s="14" t="s">
        <v>694</v>
      </c>
      <c r="D551" s="14" t="s">
        <v>734</v>
      </c>
      <c r="E551" s="13" t="s">
        <v>15</v>
      </c>
      <c r="F551" s="21">
        <v>4620</v>
      </c>
      <c r="G551" s="21">
        <v>2598.75</v>
      </c>
      <c r="H551" s="21">
        <v>-2021.25</v>
      </c>
      <c r="I551" s="14" t="s">
        <v>702</v>
      </c>
    </row>
    <row r="552" ht="45" customHeight="1">
      <c r="A552" s="13" t="s">
        <v>731</v>
      </c>
      <c r="B552" s="13" t="s">
        <v>360</v>
      </c>
      <c r="C552" s="14" t="s">
        <v>693</v>
      </c>
      <c r="D552" s="14" t="s">
        <v>734</v>
      </c>
      <c r="E552" s="13" t="s">
        <v>15</v>
      </c>
      <c r="F552" s="21">
        <v>5060</v>
      </c>
      <c r="G552" s="21">
        <v>2846.25</v>
      </c>
      <c r="H552" s="21">
        <v>-2213.75</v>
      </c>
      <c r="I552" s="14" t="s">
        <v>702</v>
      </c>
    </row>
    <row r="553" ht="45" customHeight="1">
      <c r="A553" s="13" t="s">
        <v>731</v>
      </c>
      <c r="B553" s="13" t="s">
        <v>360</v>
      </c>
      <c r="C553" s="14" t="s">
        <v>691</v>
      </c>
      <c r="D553" s="14" t="s">
        <v>734</v>
      </c>
      <c r="E553" s="13" t="s">
        <v>15</v>
      </c>
      <c r="F553" s="21">
        <v>1320</v>
      </c>
      <c r="G553" s="21">
        <v>742.5</v>
      </c>
      <c r="H553" s="21">
        <v>-577.5</v>
      </c>
      <c r="I553" s="14" t="s">
        <v>702</v>
      </c>
    </row>
    <row r="554" ht="45" customHeight="1">
      <c r="A554" s="13" t="s">
        <v>731</v>
      </c>
      <c r="B554" s="13" t="s">
        <v>360</v>
      </c>
      <c r="C554" s="14" t="s">
        <v>687</v>
      </c>
      <c r="D554" s="14" t="s">
        <v>734</v>
      </c>
      <c r="E554" s="13" t="s">
        <v>15</v>
      </c>
      <c r="F554" s="21">
        <v>4840</v>
      </c>
      <c r="G554" s="21">
        <v>2722.5</v>
      </c>
      <c r="H554" s="21">
        <v>-2117.5</v>
      </c>
      <c r="I554" s="14" t="s">
        <v>702</v>
      </c>
    </row>
    <row r="555" ht="45" customHeight="1">
      <c r="A555" s="13" t="s">
        <v>731</v>
      </c>
      <c r="B555" s="13" t="s">
        <v>360</v>
      </c>
      <c r="C555" s="14" t="s">
        <v>690</v>
      </c>
      <c r="D555" s="14" t="s">
        <v>734</v>
      </c>
      <c r="E555" s="13" t="s">
        <v>15</v>
      </c>
      <c r="F555" s="21">
        <v>1320</v>
      </c>
      <c r="G555" s="21">
        <v>742.5</v>
      </c>
      <c r="H555" s="21">
        <v>-577.5</v>
      </c>
      <c r="I555" s="14" t="s">
        <v>702</v>
      </c>
    </row>
    <row r="556" ht="30" customHeight="1">
      <c r="A556" s="13" t="s">
        <v>731</v>
      </c>
      <c r="B556" s="13" t="s">
        <v>360</v>
      </c>
      <c r="C556" s="14" t="s">
        <v>703</v>
      </c>
      <c r="D556" s="14" t="s">
        <v>734</v>
      </c>
      <c r="E556" s="13" t="s">
        <v>15</v>
      </c>
      <c r="F556" s="21">
        <v>0</v>
      </c>
      <c r="G556" s="21">
        <v>0</v>
      </c>
      <c r="H556" s="21">
        <v>0</v>
      </c>
      <c r="I556" s="14" t="s">
        <v>702</v>
      </c>
    </row>
    <row r="557" ht="30" customHeight="1">
      <c r="A557" s="13" t="s">
        <v>731</v>
      </c>
      <c r="B557" s="13" t="s">
        <v>363</v>
      </c>
      <c r="C557" s="14" t="s">
        <v>703</v>
      </c>
      <c r="D557" s="14" t="s">
        <v>735</v>
      </c>
      <c r="E557" s="13" t="s">
        <v>15</v>
      </c>
      <c r="F557" s="21">
        <v>0</v>
      </c>
      <c r="G557" s="21">
        <v>0</v>
      </c>
      <c r="H557" s="21">
        <v>0</v>
      </c>
      <c r="I557" s="14" t="s">
        <v>702</v>
      </c>
    </row>
    <row r="558" ht="45" customHeight="1">
      <c r="A558" s="13" t="s">
        <v>731</v>
      </c>
      <c r="B558" s="13" t="s">
        <v>363</v>
      </c>
      <c r="C558" s="14" t="s">
        <v>696</v>
      </c>
      <c r="D558" s="14" t="s">
        <v>735</v>
      </c>
      <c r="E558" s="13" t="s">
        <v>15</v>
      </c>
      <c r="F558" s="21">
        <v>312227.98</v>
      </c>
      <c r="G558" s="21">
        <v>329002.2</v>
      </c>
      <c r="H558" s="21">
        <v>16774.22</v>
      </c>
      <c r="I558" s="14" t="s">
        <v>702</v>
      </c>
    </row>
    <row r="559" ht="45" customHeight="1">
      <c r="A559" s="13" t="s">
        <v>731</v>
      </c>
      <c r="B559" s="13" t="s">
        <v>363</v>
      </c>
      <c r="C559" s="14" t="s">
        <v>686</v>
      </c>
      <c r="D559" s="14" t="s">
        <v>735</v>
      </c>
      <c r="E559" s="13" t="s">
        <v>15</v>
      </c>
      <c r="F559" s="21">
        <v>456333.2</v>
      </c>
      <c r="G559" s="21">
        <v>480849.37</v>
      </c>
      <c r="H559" s="21">
        <v>24516.17</v>
      </c>
      <c r="I559" s="14" t="s">
        <v>702</v>
      </c>
    </row>
    <row r="560" ht="30" customHeight="1">
      <c r="A560" s="13" t="s">
        <v>731</v>
      </c>
      <c r="B560" s="13" t="s">
        <v>363</v>
      </c>
      <c r="C560" s="14" t="s">
        <v>711</v>
      </c>
      <c r="D560" s="14" t="s">
        <v>735</v>
      </c>
      <c r="E560" s="13" t="s">
        <v>15</v>
      </c>
      <c r="F560" s="21">
        <v>0</v>
      </c>
      <c r="G560" s="21">
        <v>0</v>
      </c>
      <c r="H560" s="21">
        <v>0</v>
      </c>
      <c r="I560" s="14" t="s">
        <v>702</v>
      </c>
    </row>
    <row r="561" ht="45" customHeight="1">
      <c r="A561" s="13" t="s">
        <v>731</v>
      </c>
      <c r="B561" s="13" t="s">
        <v>363</v>
      </c>
      <c r="C561" s="14" t="s">
        <v>694</v>
      </c>
      <c r="D561" s="14" t="s">
        <v>735</v>
      </c>
      <c r="E561" s="13" t="s">
        <v>15</v>
      </c>
      <c r="F561" s="21">
        <v>252184.14</v>
      </c>
      <c r="G561" s="21">
        <v>265732.55</v>
      </c>
      <c r="H561" s="21">
        <v>13548.41</v>
      </c>
      <c r="I561" s="14" t="s">
        <v>702</v>
      </c>
    </row>
    <row r="562" ht="45" customHeight="1">
      <c r="A562" s="13" t="s">
        <v>731</v>
      </c>
      <c r="B562" s="13" t="s">
        <v>363</v>
      </c>
      <c r="C562" s="14" t="s">
        <v>693</v>
      </c>
      <c r="D562" s="14" t="s">
        <v>735</v>
      </c>
      <c r="E562" s="13" t="s">
        <v>15</v>
      </c>
      <c r="F562" s="21">
        <v>276201.66</v>
      </c>
      <c r="G562" s="21">
        <v>291040.39</v>
      </c>
      <c r="H562" s="21">
        <v>14838.73</v>
      </c>
      <c r="I562" s="14" t="s">
        <v>702</v>
      </c>
    </row>
    <row r="563" ht="45" customHeight="1">
      <c r="A563" s="13" t="s">
        <v>731</v>
      </c>
      <c r="B563" s="13" t="s">
        <v>363</v>
      </c>
      <c r="C563" s="14" t="s">
        <v>692</v>
      </c>
      <c r="D563" s="14" t="s">
        <v>735</v>
      </c>
      <c r="E563" s="13" t="s">
        <v>15</v>
      </c>
      <c r="F563" s="21">
        <v>48035.07</v>
      </c>
      <c r="G563" s="21">
        <v>50615.72</v>
      </c>
      <c r="H563" s="21">
        <v>2580.65</v>
      </c>
      <c r="I563" s="14" t="s">
        <v>702</v>
      </c>
    </row>
    <row r="564" ht="45" customHeight="1">
      <c r="A564" s="13" t="s">
        <v>731</v>
      </c>
      <c r="B564" s="13" t="s">
        <v>363</v>
      </c>
      <c r="C564" s="14" t="s">
        <v>690</v>
      </c>
      <c r="D564" s="14" t="s">
        <v>735</v>
      </c>
      <c r="E564" s="13" t="s">
        <v>15</v>
      </c>
      <c r="F564" s="21">
        <v>72052.61</v>
      </c>
      <c r="G564" s="21">
        <v>75923.58</v>
      </c>
      <c r="H564" s="21">
        <v>3870.97</v>
      </c>
      <c r="I564" s="14" t="s">
        <v>702</v>
      </c>
    </row>
    <row r="565" ht="45" customHeight="1">
      <c r="A565" s="13" t="s">
        <v>731</v>
      </c>
      <c r="B565" s="13" t="s">
        <v>363</v>
      </c>
      <c r="C565" s="14" t="s">
        <v>683</v>
      </c>
      <c r="D565" s="14" t="s">
        <v>735</v>
      </c>
      <c r="E565" s="13" t="s">
        <v>15</v>
      </c>
      <c r="F565" s="21">
        <v>156113.99</v>
      </c>
      <c r="G565" s="21">
        <v>164501.1</v>
      </c>
      <c r="H565" s="21">
        <v>8387.11</v>
      </c>
      <c r="I565" s="14" t="s">
        <v>702</v>
      </c>
    </row>
    <row r="566" ht="45" customHeight="1">
      <c r="A566" s="13" t="s">
        <v>731</v>
      </c>
      <c r="B566" s="13" t="s">
        <v>363</v>
      </c>
      <c r="C566" s="14" t="s">
        <v>710</v>
      </c>
      <c r="D566" s="14" t="s">
        <v>735</v>
      </c>
      <c r="E566" s="13" t="s">
        <v>15</v>
      </c>
      <c r="F566" s="21">
        <v>0</v>
      </c>
      <c r="G566" s="21">
        <v>0</v>
      </c>
      <c r="H566" s="21">
        <v>0</v>
      </c>
      <c r="I566" s="14" t="s">
        <v>702</v>
      </c>
    </row>
    <row r="567" ht="45" customHeight="1">
      <c r="A567" s="13" t="s">
        <v>731</v>
      </c>
      <c r="B567" s="13" t="s">
        <v>363</v>
      </c>
      <c r="C567" s="14" t="s">
        <v>707</v>
      </c>
      <c r="D567" s="14" t="s">
        <v>735</v>
      </c>
      <c r="E567" s="13" t="s">
        <v>15</v>
      </c>
      <c r="F567" s="21">
        <v>0</v>
      </c>
      <c r="G567" s="21">
        <v>0</v>
      </c>
      <c r="H567" s="21">
        <v>0</v>
      </c>
      <c r="I567" s="14" t="s">
        <v>702</v>
      </c>
    </row>
    <row r="568" ht="45" customHeight="1">
      <c r="A568" s="13" t="s">
        <v>731</v>
      </c>
      <c r="B568" s="13" t="s">
        <v>363</v>
      </c>
      <c r="C568" s="14" t="s">
        <v>697</v>
      </c>
      <c r="D568" s="14" t="s">
        <v>735</v>
      </c>
      <c r="E568" s="13" t="s">
        <v>15</v>
      </c>
      <c r="F568" s="21">
        <v>48035.07</v>
      </c>
      <c r="G568" s="21">
        <v>50615.72</v>
      </c>
      <c r="H568" s="21">
        <v>2580.65</v>
      </c>
      <c r="I568" s="14" t="s">
        <v>702</v>
      </c>
    </row>
    <row r="569" ht="60" customHeight="1">
      <c r="A569" s="13" t="s">
        <v>731</v>
      </c>
      <c r="B569" s="13" t="s">
        <v>363</v>
      </c>
      <c r="C569" s="14" t="s">
        <v>688</v>
      </c>
      <c r="D569" s="14" t="s">
        <v>735</v>
      </c>
      <c r="E569" s="13" t="s">
        <v>15</v>
      </c>
      <c r="F569" s="21">
        <v>72052.61</v>
      </c>
      <c r="G569" s="21">
        <v>75923.58</v>
      </c>
      <c r="H569" s="21">
        <v>3870.97</v>
      </c>
      <c r="I569" s="14" t="s">
        <v>702</v>
      </c>
    </row>
    <row r="570" ht="45" customHeight="1">
      <c r="A570" s="13" t="s">
        <v>731</v>
      </c>
      <c r="B570" s="13" t="s">
        <v>363</v>
      </c>
      <c r="C570" s="14" t="s">
        <v>687</v>
      </c>
      <c r="D570" s="14" t="s">
        <v>735</v>
      </c>
      <c r="E570" s="13" t="s">
        <v>15</v>
      </c>
      <c r="F570" s="21">
        <v>264192.91</v>
      </c>
      <c r="G570" s="21">
        <v>278386.48</v>
      </c>
      <c r="H570" s="21">
        <v>14193.57</v>
      </c>
      <c r="I570" s="14" t="s">
        <v>702</v>
      </c>
    </row>
    <row r="571" ht="45" customHeight="1">
      <c r="A571" s="13" t="s">
        <v>731</v>
      </c>
      <c r="B571" s="13" t="s">
        <v>363</v>
      </c>
      <c r="C571" s="14" t="s">
        <v>695</v>
      </c>
      <c r="D571" s="14" t="s">
        <v>735</v>
      </c>
      <c r="E571" s="13" t="s">
        <v>15</v>
      </c>
      <c r="F571" s="21">
        <v>1200876.87</v>
      </c>
      <c r="G571" s="21">
        <v>1265393.11</v>
      </c>
      <c r="H571" s="21">
        <v>64516.24</v>
      </c>
      <c r="I571" s="14" t="s">
        <v>702</v>
      </c>
    </row>
    <row r="572" ht="45" customHeight="1">
      <c r="A572" s="13" t="s">
        <v>731</v>
      </c>
      <c r="B572" s="13" t="s">
        <v>363</v>
      </c>
      <c r="C572" s="14" t="s">
        <v>709</v>
      </c>
      <c r="D572" s="14" t="s">
        <v>735</v>
      </c>
      <c r="E572" s="13" t="s">
        <v>15</v>
      </c>
      <c r="F572" s="21">
        <v>0</v>
      </c>
      <c r="G572" s="21">
        <v>0</v>
      </c>
      <c r="H572" s="21">
        <v>0</v>
      </c>
      <c r="I572" s="14" t="s">
        <v>702</v>
      </c>
    </row>
    <row r="573" ht="45" customHeight="1">
      <c r="A573" s="13" t="s">
        <v>731</v>
      </c>
      <c r="B573" s="13" t="s">
        <v>363</v>
      </c>
      <c r="C573" s="14" t="s">
        <v>691</v>
      </c>
      <c r="D573" s="14" t="s">
        <v>735</v>
      </c>
      <c r="E573" s="13" t="s">
        <v>15</v>
      </c>
      <c r="F573" s="21">
        <v>72052.61</v>
      </c>
      <c r="G573" s="21">
        <v>75923.58</v>
      </c>
      <c r="H573" s="21">
        <v>3870.97</v>
      </c>
      <c r="I573" s="14" t="s">
        <v>702</v>
      </c>
    </row>
    <row r="574" ht="30" customHeight="1">
      <c r="A574" s="13" t="s">
        <v>731</v>
      </c>
      <c r="B574" s="13" t="s">
        <v>363</v>
      </c>
      <c r="C574" s="14" t="s">
        <v>706</v>
      </c>
      <c r="D574" s="14" t="s">
        <v>735</v>
      </c>
      <c r="E574" s="13" t="s">
        <v>15</v>
      </c>
      <c r="F574" s="21">
        <v>0</v>
      </c>
      <c r="G574" s="21">
        <v>0</v>
      </c>
      <c r="H574" s="21">
        <v>0</v>
      </c>
      <c r="I574" s="14" t="s">
        <v>702</v>
      </c>
    </row>
    <row r="575" ht="30" customHeight="1">
      <c r="A575" s="13" t="s">
        <v>731</v>
      </c>
      <c r="B575" s="13" t="s">
        <v>363</v>
      </c>
      <c r="C575" s="14" t="s">
        <v>704</v>
      </c>
      <c r="D575" s="14" t="s">
        <v>735</v>
      </c>
      <c r="E575" s="13" t="s">
        <v>15</v>
      </c>
      <c r="F575" s="21">
        <v>0</v>
      </c>
      <c r="G575" s="21">
        <v>0</v>
      </c>
      <c r="H575" s="21">
        <v>0</v>
      </c>
      <c r="I575" s="14" t="s">
        <v>702</v>
      </c>
    </row>
    <row r="576" ht="90" customHeight="1">
      <c r="A576" s="13" t="s">
        <v>731</v>
      </c>
      <c r="B576" s="13" t="s">
        <v>363</v>
      </c>
      <c r="C576" s="14" t="s">
        <v>689</v>
      </c>
      <c r="D576" s="14" t="s">
        <v>735</v>
      </c>
      <c r="E576" s="13" t="s">
        <v>15</v>
      </c>
      <c r="F576" s="21">
        <v>372271.82</v>
      </c>
      <c r="G576" s="21">
        <v>392271.85</v>
      </c>
      <c r="H576" s="21">
        <v>20000.03</v>
      </c>
      <c r="I576" s="14" t="s">
        <v>702</v>
      </c>
    </row>
    <row r="577" ht="45" customHeight="1">
      <c r="A577" s="13" t="s">
        <v>731</v>
      </c>
      <c r="B577" s="13" t="s">
        <v>363</v>
      </c>
      <c r="C577" s="14" t="s">
        <v>705</v>
      </c>
      <c r="D577" s="14" t="s">
        <v>735</v>
      </c>
      <c r="E577" s="13" t="s">
        <v>15</v>
      </c>
      <c r="F577" s="21">
        <v>0</v>
      </c>
      <c r="G577" s="21">
        <v>0</v>
      </c>
      <c r="H577" s="21">
        <v>0</v>
      </c>
      <c r="I577" s="14" t="s">
        <v>702</v>
      </c>
    </row>
    <row r="578" ht="30" customHeight="1">
      <c r="A578" s="13" t="s">
        <v>731</v>
      </c>
      <c r="B578" s="13" t="s">
        <v>363</v>
      </c>
      <c r="C578" s="14" t="s">
        <v>708</v>
      </c>
      <c r="D578" s="14" t="s">
        <v>735</v>
      </c>
      <c r="E578" s="13" t="s">
        <v>15</v>
      </c>
      <c r="F578" s="21">
        <v>0</v>
      </c>
      <c r="G578" s="21">
        <v>0</v>
      </c>
      <c r="H578" s="21">
        <v>0</v>
      </c>
      <c r="I578" s="14" t="s">
        <v>702</v>
      </c>
    </row>
    <row r="579" ht="30" customHeight="1">
      <c r="A579" s="13" t="s">
        <v>731</v>
      </c>
      <c r="B579" s="13" t="s">
        <v>364</v>
      </c>
      <c r="C579" s="14" t="s">
        <v>706</v>
      </c>
      <c r="D579" s="14" t="s">
        <v>736</v>
      </c>
      <c r="E579" s="13" t="s">
        <v>15</v>
      </c>
      <c r="F579" s="21">
        <v>0</v>
      </c>
      <c r="G579" s="21">
        <v>0</v>
      </c>
      <c r="H579" s="21">
        <v>0</v>
      </c>
      <c r="I579" s="14" t="s">
        <v>702</v>
      </c>
    </row>
    <row r="580" ht="30" customHeight="1">
      <c r="A580" s="13" t="s">
        <v>731</v>
      </c>
      <c r="B580" s="13" t="s">
        <v>364</v>
      </c>
      <c r="C580" s="14" t="s">
        <v>708</v>
      </c>
      <c r="D580" s="14" t="s">
        <v>736</v>
      </c>
      <c r="E580" s="13" t="s">
        <v>15</v>
      </c>
      <c r="F580" s="21">
        <v>0</v>
      </c>
      <c r="G580" s="21">
        <v>0</v>
      </c>
      <c r="H580" s="21">
        <v>0</v>
      </c>
      <c r="I580" s="14" t="s">
        <v>702</v>
      </c>
    </row>
    <row r="581" ht="45" customHeight="1">
      <c r="A581" s="13" t="s">
        <v>731</v>
      </c>
      <c r="B581" s="13" t="s">
        <v>364</v>
      </c>
      <c r="C581" s="14" t="s">
        <v>709</v>
      </c>
      <c r="D581" s="14" t="s">
        <v>736</v>
      </c>
      <c r="E581" s="13" t="s">
        <v>15</v>
      </c>
      <c r="F581" s="21">
        <v>0</v>
      </c>
      <c r="G581" s="21">
        <v>0</v>
      </c>
      <c r="H581" s="21">
        <v>0</v>
      </c>
      <c r="I581" s="14" t="s">
        <v>702</v>
      </c>
    </row>
    <row r="582" ht="45" customHeight="1">
      <c r="A582" s="13" t="s">
        <v>731</v>
      </c>
      <c r="B582" s="13" t="s">
        <v>364</v>
      </c>
      <c r="C582" s="14" t="s">
        <v>697</v>
      </c>
      <c r="D582" s="14" t="s">
        <v>736</v>
      </c>
      <c r="E582" s="13" t="s">
        <v>15</v>
      </c>
      <c r="F582" s="21">
        <v>6120</v>
      </c>
      <c r="G582" s="21">
        <v>4537.32</v>
      </c>
      <c r="H582" s="21">
        <v>-1582.68</v>
      </c>
      <c r="I582" s="14" t="s">
        <v>702</v>
      </c>
    </row>
    <row r="583" ht="45" customHeight="1">
      <c r="A583" s="13" t="s">
        <v>731</v>
      </c>
      <c r="B583" s="13" t="s">
        <v>364</v>
      </c>
      <c r="C583" s="14" t="s">
        <v>683</v>
      </c>
      <c r="D583" s="14" t="s">
        <v>736</v>
      </c>
      <c r="E583" s="13" t="s">
        <v>15</v>
      </c>
      <c r="F583" s="21">
        <v>19890</v>
      </c>
      <c r="G583" s="21">
        <v>14746.3</v>
      </c>
      <c r="H583" s="21">
        <v>-5143.7</v>
      </c>
      <c r="I583" s="14" t="s">
        <v>702</v>
      </c>
    </row>
    <row r="584" ht="45" customHeight="1">
      <c r="A584" s="13" t="s">
        <v>731</v>
      </c>
      <c r="B584" s="13" t="s">
        <v>364</v>
      </c>
      <c r="C584" s="14" t="s">
        <v>687</v>
      </c>
      <c r="D584" s="14" t="s">
        <v>736</v>
      </c>
      <c r="E584" s="13" t="s">
        <v>15</v>
      </c>
      <c r="F584" s="21">
        <v>33660</v>
      </c>
      <c r="G584" s="21">
        <v>24955.28</v>
      </c>
      <c r="H584" s="21">
        <v>-8704.72</v>
      </c>
      <c r="I584" s="14" t="s">
        <v>702</v>
      </c>
    </row>
    <row r="585" ht="45" customHeight="1">
      <c r="A585" s="13" t="s">
        <v>731</v>
      </c>
      <c r="B585" s="13" t="s">
        <v>364</v>
      </c>
      <c r="C585" s="14" t="s">
        <v>707</v>
      </c>
      <c r="D585" s="14" t="s">
        <v>736</v>
      </c>
      <c r="E585" s="13" t="s">
        <v>15</v>
      </c>
      <c r="F585" s="21">
        <v>0</v>
      </c>
      <c r="G585" s="21">
        <v>0</v>
      </c>
      <c r="H585" s="21">
        <v>0</v>
      </c>
      <c r="I585" s="14" t="s">
        <v>702</v>
      </c>
    </row>
    <row r="586" ht="45" customHeight="1">
      <c r="A586" s="13" t="s">
        <v>731</v>
      </c>
      <c r="B586" s="13" t="s">
        <v>364</v>
      </c>
      <c r="C586" s="14" t="s">
        <v>686</v>
      </c>
      <c r="D586" s="14" t="s">
        <v>736</v>
      </c>
      <c r="E586" s="13" t="s">
        <v>15</v>
      </c>
      <c r="F586" s="21">
        <v>58140</v>
      </c>
      <c r="G586" s="21">
        <v>43104.57</v>
      </c>
      <c r="H586" s="21">
        <v>-15035.43</v>
      </c>
      <c r="I586" s="14" t="s">
        <v>702</v>
      </c>
    </row>
    <row r="587" ht="45" customHeight="1">
      <c r="A587" s="13" t="s">
        <v>731</v>
      </c>
      <c r="B587" s="13" t="s">
        <v>364</v>
      </c>
      <c r="C587" s="14" t="s">
        <v>705</v>
      </c>
      <c r="D587" s="14" t="s">
        <v>736</v>
      </c>
      <c r="E587" s="13" t="s">
        <v>15</v>
      </c>
      <c r="F587" s="21">
        <v>0</v>
      </c>
      <c r="G587" s="21">
        <v>0</v>
      </c>
      <c r="H587" s="21">
        <v>0</v>
      </c>
      <c r="I587" s="14" t="s">
        <v>702</v>
      </c>
    </row>
    <row r="588" ht="30" customHeight="1">
      <c r="A588" s="13" t="s">
        <v>731</v>
      </c>
      <c r="B588" s="13" t="s">
        <v>364</v>
      </c>
      <c r="C588" s="14" t="s">
        <v>703</v>
      </c>
      <c r="D588" s="14" t="s">
        <v>736</v>
      </c>
      <c r="E588" s="13" t="s">
        <v>15</v>
      </c>
      <c r="F588" s="21">
        <v>0</v>
      </c>
      <c r="G588" s="21">
        <v>0</v>
      </c>
      <c r="H588" s="21">
        <v>0</v>
      </c>
      <c r="I588" s="14" t="s">
        <v>702</v>
      </c>
    </row>
    <row r="589" ht="45" customHeight="1">
      <c r="A589" s="13" t="s">
        <v>731</v>
      </c>
      <c r="B589" s="13" t="s">
        <v>364</v>
      </c>
      <c r="C589" s="14" t="s">
        <v>710</v>
      </c>
      <c r="D589" s="14" t="s">
        <v>736</v>
      </c>
      <c r="E589" s="13" t="s">
        <v>15</v>
      </c>
      <c r="F589" s="21">
        <v>0</v>
      </c>
      <c r="G589" s="21">
        <v>0</v>
      </c>
      <c r="H589" s="21">
        <v>0</v>
      </c>
      <c r="I589" s="14" t="s">
        <v>702</v>
      </c>
    </row>
    <row r="590" ht="60" customHeight="1">
      <c r="A590" s="13" t="s">
        <v>731</v>
      </c>
      <c r="B590" s="13" t="s">
        <v>364</v>
      </c>
      <c r="C590" s="14" t="s">
        <v>688</v>
      </c>
      <c r="D590" s="14" t="s">
        <v>736</v>
      </c>
      <c r="E590" s="13" t="s">
        <v>15</v>
      </c>
      <c r="F590" s="21">
        <v>9180</v>
      </c>
      <c r="G590" s="21">
        <v>6805.99</v>
      </c>
      <c r="H590" s="21">
        <v>-2374.01</v>
      </c>
      <c r="I590" s="14" t="s">
        <v>702</v>
      </c>
    </row>
    <row r="591" ht="45" customHeight="1">
      <c r="A591" s="13" t="s">
        <v>731</v>
      </c>
      <c r="B591" s="13" t="s">
        <v>364</v>
      </c>
      <c r="C591" s="14" t="s">
        <v>692</v>
      </c>
      <c r="D591" s="14" t="s">
        <v>736</v>
      </c>
      <c r="E591" s="13" t="s">
        <v>15</v>
      </c>
      <c r="F591" s="21">
        <v>6120</v>
      </c>
      <c r="G591" s="21">
        <v>4537.32</v>
      </c>
      <c r="H591" s="21">
        <v>-1582.68</v>
      </c>
      <c r="I591" s="14" t="s">
        <v>702</v>
      </c>
    </row>
    <row r="592" ht="45" customHeight="1">
      <c r="A592" s="13" t="s">
        <v>731</v>
      </c>
      <c r="B592" s="13" t="s">
        <v>364</v>
      </c>
      <c r="C592" s="14" t="s">
        <v>691</v>
      </c>
      <c r="D592" s="14" t="s">
        <v>736</v>
      </c>
      <c r="E592" s="13" t="s">
        <v>15</v>
      </c>
      <c r="F592" s="21">
        <v>9180</v>
      </c>
      <c r="G592" s="21">
        <v>6805.99</v>
      </c>
      <c r="H592" s="21">
        <v>-2374.01</v>
      </c>
      <c r="I592" s="14" t="s">
        <v>702</v>
      </c>
    </row>
    <row r="593" ht="45" customHeight="1">
      <c r="A593" s="13" t="s">
        <v>731</v>
      </c>
      <c r="B593" s="13" t="s">
        <v>364</v>
      </c>
      <c r="C593" s="14" t="s">
        <v>696</v>
      </c>
      <c r="D593" s="14" t="s">
        <v>736</v>
      </c>
      <c r="E593" s="13" t="s">
        <v>15</v>
      </c>
      <c r="F593" s="21">
        <v>39780</v>
      </c>
      <c r="G593" s="21">
        <v>29492.6</v>
      </c>
      <c r="H593" s="21">
        <v>-10287.4</v>
      </c>
      <c r="I593" s="14" t="s">
        <v>702</v>
      </c>
    </row>
    <row r="594" ht="45" customHeight="1">
      <c r="A594" s="13" t="s">
        <v>731</v>
      </c>
      <c r="B594" s="13" t="s">
        <v>364</v>
      </c>
      <c r="C594" s="14" t="s">
        <v>695</v>
      </c>
      <c r="D594" s="14" t="s">
        <v>736</v>
      </c>
      <c r="E594" s="13" t="s">
        <v>15</v>
      </c>
      <c r="F594" s="21">
        <v>153000</v>
      </c>
      <c r="G594" s="21">
        <v>113433.07</v>
      </c>
      <c r="H594" s="21">
        <v>-39566.93</v>
      </c>
      <c r="I594" s="14" t="s">
        <v>702</v>
      </c>
    </row>
    <row r="595" ht="30" customHeight="1">
      <c r="A595" s="13" t="s">
        <v>731</v>
      </c>
      <c r="B595" s="13" t="s">
        <v>364</v>
      </c>
      <c r="C595" s="14" t="s">
        <v>711</v>
      </c>
      <c r="D595" s="14" t="s">
        <v>736</v>
      </c>
      <c r="E595" s="13" t="s">
        <v>15</v>
      </c>
      <c r="F595" s="21">
        <v>0</v>
      </c>
      <c r="G595" s="21">
        <v>0</v>
      </c>
      <c r="H595" s="21">
        <v>0</v>
      </c>
      <c r="I595" s="14" t="s">
        <v>702</v>
      </c>
    </row>
    <row r="596" ht="30" customHeight="1">
      <c r="A596" s="13" t="s">
        <v>731</v>
      </c>
      <c r="B596" s="13" t="s">
        <v>364</v>
      </c>
      <c r="C596" s="14" t="s">
        <v>704</v>
      </c>
      <c r="D596" s="14" t="s">
        <v>736</v>
      </c>
      <c r="E596" s="13" t="s">
        <v>15</v>
      </c>
      <c r="F596" s="21">
        <v>0</v>
      </c>
      <c r="G596" s="21">
        <v>0</v>
      </c>
      <c r="H596" s="21">
        <v>0</v>
      </c>
      <c r="I596" s="14" t="s">
        <v>702</v>
      </c>
    </row>
    <row r="597" ht="45" customHeight="1">
      <c r="A597" s="13" t="s">
        <v>731</v>
      </c>
      <c r="B597" s="13" t="s">
        <v>364</v>
      </c>
      <c r="C597" s="14" t="s">
        <v>690</v>
      </c>
      <c r="D597" s="14" t="s">
        <v>736</v>
      </c>
      <c r="E597" s="13" t="s">
        <v>15</v>
      </c>
      <c r="F597" s="21">
        <v>9180</v>
      </c>
      <c r="G597" s="21">
        <v>6805.99</v>
      </c>
      <c r="H597" s="21">
        <v>-2374.01</v>
      </c>
      <c r="I597" s="14" t="s">
        <v>702</v>
      </c>
    </row>
    <row r="598" ht="45" customHeight="1">
      <c r="A598" s="13" t="s">
        <v>731</v>
      </c>
      <c r="B598" s="13" t="s">
        <v>364</v>
      </c>
      <c r="C598" s="14" t="s">
        <v>693</v>
      </c>
      <c r="D598" s="14" t="s">
        <v>736</v>
      </c>
      <c r="E598" s="13" t="s">
        <v>15</v>
      </c>
      <c r="F598" s="21">
        <v>35190</v>
      </c>
      <c r="G598" s="21">
        <v>26089.61</v>
      </c>
      <c r="H598" s="21">
        <v>-9100.39</v>
      </c>
      <c r="I598" s="14" t="s">
        <v>702</v>
      </c>
    </row>
    <row r="599" ht="45" customHeight="1">
      <c r="A599" s="13" t="s">
        <v>731</v>
      </c>
      <c r="B599" s="13" t="s">
        <v>364</v>
      </c>
      <c r="C599" s="14" t="s">
        <v>694</v>
      </c>
      <c r="D599" s="14" t="s">
        <v>736</v>
      </c>
      <c r="E599" s="13" t="s">
        <v>15</v>
      </c>
      <c r="F599" s="21">
        <v>32130</v>
      </c>
      <c r="G599" s="21">
        <v>23820.95</v>
      </c>
      <c r="H599" s="21">
        <v>-8309.05</v>
      </c>
      <c r="I599" s="14" t="s">
        <v>702</v>
      </c>
    </row>
    <row r="600" ht="90" customHeight="1">
      <c r="A600" s="13" t="s">
        <v>731</v>
      </c>
      <c r="B600" s="13" t="s">
        <v>364</v>
      </c>
      <c r="C600" s="14" t="s">
        <v>689</v>
      </c>
      <c r="D600" s="14" t="s">
        <v>736</v>
      </c>
      <c r="E600" s="13" t="s">
        <v>15</v>
      </c>
      <c r="F600" s="21">
        <v>47430</v>
      </c>
      <c r="G600" s="21">
        <v>35164.26</v>
      </c>
      <c r="H600" s="21">
        <v>-12265.74</v>
      </c>
      <c r="I600" s="14" t="s">
        <v>702</v>
      </c>
    </row>
    <row r="601" ht="45" customHeight="1">
      <c r="A601" s="13" t="s">
        <v>737</v>
      </c>
      <c r="B601" s="13" t="s">
        <v>250</v>
      </c>
      <c r="C601" s="14" t="s">
        <v>693</v>
      </c>
      <c r="D601" s="14" t="s">
        <v>738</v>
      </c>
      <c r="E601" s="13" t="s">
        <v>15</v>
      </c>
      <c r="F601" s="21">
        <v>76666.66</v>
      </c>
      <c r="G601" s="21">
        <v>64086.87</v>
      </c>
      <c r="H601" s="21">
        <v>-12579.79</v>
      </c>
      <c r="I601" s="14" t="s">
        <v>685</v>
      </c>
    </row>
    <row r="602" ht="90" customHeight="1">
      <c r="A602" s="13" t="s">
        <v>737</v>
      </c>
      <c r="B602" s="13" t="s">
        <v>250</v>
      </c>
      <c r="C602" s="14" t="s">
        <v>689</v>
      </c>
      <c r="D602" s="14" t="s">
        <v>738</v>
      </c>
      <c r="E602" s="13" t="s">
        <v>15</v>
      </c>
      <c r="F602" s="21">
        <v>103333.33</v>
      </c>
      <c r="G602" s="21">
        <v>86377.95</v>
      </c>
      <c r="H602" s="21">
        <v>-16955.38</v>
      </c>
      <c r="I602" s="14" t="s">
        <v>685</v>
      </c>
    </row>
    <row r="603" ht="45" customHeight="1">
      <c r="A603" s="13" t="s">
        <v>737</v>
      </c>
      <c r="B603" s="13" t="s">
        <v>250</v>
      </c>
      <c r="C603" s="14" t="s">
        <v>687</v>
      </c>
      <c r="D603" s="14" t="s">
        <v>738</v>
      </c>
      <c r="E603" s="13" t="s">
        <v>15</v>
      </c>
      <c r="F603" s="21">
        <v>73333.33</v>
      </c>
      <c r="G603" s="21">
        <v>61300.48</v>
      </c>
      <c r="H603" s="21">
        <v>-12032.85</v>
      </c>
      <c r="I603" s="14" t="s">
        <v>685</v>
      </c>
    </row>
    <row r="604" ht="45" customHeight="1">
      <c r="A604" s="13" t="s">
        <v>737</v>
      </c>
      <c r="B604" s="13" t="s">
        <v>250</v>
      </c>
      <c r="C604" s="14" t="s">
        <v>696</v>
      </c>
      <c r="D604" s="14" t="s">
        <v>738</v>
      </c>
      <c r="E604" s="13" t="s">
        <v>15</v>
      </c>
      <c r="F604" s="21">
        <v>86666.67</v>
      </c>
      <c r="G604" s="21">
        <v>72446.03</v>
      </c>
      <c r="H604" s="21">
        <v>-14220.64</v>
      </c>
      <c r="I604" s="14" t="s">
        <v>685</v>
      </c>
    </row>
    <row r="605" ht="45" customHeight="1">
      <c r="A605" s="13" t="s">
        <v>737</v>
      </c>
      <c r="B605" s="13" t="s">
        <v>250</v>
      </c>
      <c r="C605" s="14" t="s">
        <v>694</v>
      </c>
      <c r="D605" s="14" t="s">
        <v>738</v>
      </c>
      <c r="E605" s="13" t="s">
        <v>15</v>
      </c>
      <c r="F605" s="21">
        <v>70000</v>
      </c>
      <c r="G605" s="21">
        <v>58514.1</v>
      </c>
      <c r="H605" s="21">
        <v>-11485.9</v>
      </c>
      <c r="I605" s="14" t="s">
        <v>685</v>
      </c>
    </row>
    <row r="606" ht="60" customHeight="1">
      <c r="A606" s="13" t="s">
        <v>737</v>
      </c>
      <c r="B606" s="13" t="s">
        <v>250</v>
      </c>
      <c r="C606" s="14" t="s">
        <v>688</v>
      </c>
      <c r="D606" s="14" t="s">
        <v>738</v>
      </c>
      <c r="E606" s="13" t="s">
        <v>15</v>
      </c>
      <c r="F606" s="21">
        <v>20000</v>
      </c>
      <c r="G606" s="21">
        <v>16718.31</v>
      </c>
      <c r="H606" s="21">
        <v>-3281.69</v>
      </c>
      <c r="I606" s="14" t="s">
        <v>685</v>
      </c>
    </row>
    <row r="607" ht="45" customHeight="1">
      <c r="A607" s="13" t="s">
        <v>737</v>
      </c>
      <c r="B607" s="13" t="s">
        <v>250</v>
      </c>
      <c r="C607" s="14" t="s">
        <v>691</v>
      </c>
      <c r="D607" s="14" t="s">
        <v>738</v>
      </c>
      <c r="E607" s="13" t="s">
        <v>15</v>
      </c>
      <c r="F607" s="21">
        <v>20000</v>
      </c>
      <c r="G607" s="21">
        <v>16718.31</v>
      </c>
      <c r="H607" s="21">
        <v>-3281.69</v>
      </c>
      <c r="I607" s="14" t="s">
        <v>685</v>
      </c>
    </row>
    <row r="608" ht="45" customHeight="1">
      <c r="A608" s="13" t="s">
        <v>737</v>
      </c>
      <c r="B608" s="13" t="s">
        <v>250</v>
      </c>
      <c r="C608" s="14" t="s">
        <v>697</v>
      </c>
      <c r="D608" s="14" t="s">
        <v>738</v>
      </c>
      <c r="E608" s="13" t="s">
        <v>15</v>
      </c>
      <c r="F608" s="21">
        <v>13333.33</v>
      </c>
      <c r="G608" s="21">
        <v>11145.54</v>
      </c>
      <c r="H608" s="21">
        <v>-2187.79</v>
      </c>
      <c r="I608" s="14" t="s">
        <v>685</v>
      </c>
    </row>
    <row r="609" ht="45" customHeight="1">
      <c r="A609" s="13" t="s">
        <v>737</v>
      </c>
      <c r="B609" s="13" t="s">
        <v>250</v>
      </c>
      <c r="C609" s="14" t="s">
        <v>683</v>
      </c>
      <c r="D609" s="14" t="s">
        <v>738</v>
      </c>
      <c r="E609" s="13" t="s">
        <v>15</v>
      </c>
      <c r="F609" s="21">
        <v>43333.33</v>
      </c>
      <c r="G609" s="21">
        <v>36223.01</v>
      </c>
      <c r="H609" s="21">
        <v>-7110.32</v>
      </c>
      <c r="I609" s="14" t="s">
        <v>685</v>
      </c>
    </row>
    <row r="610" ht="45" customHeight="1">
      <c r="A610" s="13" t="s">
        <v>737</v>
      </c>
      <c r="B610" s="13" t="s">
        <v>250</v>
      </c>
      <c r="C610" s="14" t="s">
        <v>690</v>
      </c>
      <c r="D610" s="14" t="s">
        <v>738</v>
      </c>
      <c r="E610" s="13" t="s">
        <v>15</v>
      </c>
      <c r="F610" s="21">
        <v>20000</v>
      </c>
      <c r="G610" s="21">
        <v>16718.31</v>
      </c>
      <c r="H610" s="21">
        <v>-3281.69</v>
      </c>
      <c r="I610" s="14" t="s">
        <v>685</v>
      </c>
    </row>
    <row r="611" ht="45" customHeight="1">
      <c r="A611" s="13" t="s">
        <v>737</v>
      </c>
      <c r="B611" s="13" t="s">
        <v>250</v>
      </c>
      <c r="C611" s="14" t="s">
        <v>695</v>
      </c>
      <c r="D611" s="14" t="s">
        <v>738</v>
      </c>
      <c r="E611" s="13" t="s">
        <v>15</v>
      </c>
      <c r="F611" s="21">
        <v>333333.35</v>
      </c>
      <c r="G611" s="21">
        <v>278638.59</v>
      </c>
      <c r="H611" s="21">
        <v>-54694.76</v>
      </c>
      <c r="I611" s="14" t="s">
        <v>685</v>
      </c>
    </row>
    <row r="612" ht="45" customHeight="1">
      <c r="A612" s="13" t="s">
        <v>737</v>
      </c>
      <c r="B612" s="13" t="s">
        <v>250</v>
      </c>
      <c r="C612" s="14" t="s">
        <v>692</v>
      </c>
      <c r="D612" s="14" t="s">
        <v>738</v>
      </c>
      <c r="E612" s="13" t="s">
        <v>15</v>
      </c>
      <c r="F612" s="21">
        <v>13333.33</v>
      </c>
      <c r="G612" s="21">
        <v>11145.54</v>
      </c>
      <c r="H612" s="21">
        <v>-2187.79</v>
      </c>
      <c r="I612" s="14" t="s">
        <v>685</v>
      </c>
    </row>
    <row r="613" ht="45" customHeight="1">
      <c r="A613" s="13" t="s">
        <v>737</v>
      </c>
      <c r="B613" s="13" t="s">
        <v>250</v>
      </c>
      <c r="C613" s="14" t="s">
        <v>696</v>
      </c>
      <c r="D613" s="14" t="s">
        <v>738</v>
      </c>
      <c r="E613" s="13" t="s">
        <v>15</v>
      </c>
      <c r="F613" s="21">
        <v>72446.03</v>
      </c>
      <c r="G613" s="21">
        <v>72446.05</v>
      </c>
      <c r="H613" s="21">
        <v>.02</v>
      </c>
      <c r="I613" s="14" t="s">
        <v>685</v>
      </c>
    </row>
    <row r="614" ht="45" customHeight="1">
      <c r="A614" s="13" t="s">
        <v>737</v>
      </c>
      <c r="B614" s="13" t="s">
        <v>250</v>
      </c>
      <c r="C614" s="14" t="s">
        <v>686</v>
      </c>
      <c r="D614" s="14" t="s">
        <v>738</v>
      </c>
      <c r="E614" s="13" t="s">
        <v>15</v>
      </c>
      <c r="F614" s="21">
        <v>126666.67</v>
      </c>
      <c r="G614" s="21">
        <v>105882.66</v>
      </c>
      <c r="H614" s="21">
        <v>-20784.01</v>
      </c>
      <c r="I614" s="14" t="s">
        <v>685</v>
      </c>
    </row>
    <row r="615" ht="45" customHeight="1">
      <c r="A615" s="13" t="s">
        <v>739</v>
      </c>
      <c r="B615" s="13" t="s">
        <v>250</v>
      </c>
      <c r="C615" s="14" t="s">
        <v>692</v>
      </c>
      <c r="D615" s="14" t="s">
        <v>740</v>
      </c>
      <c r="E615" s="13" t="s">
        <v>15</v>
      </c>
      <c r="F615" s="21">
        <v>2341.28</v>
      </c>
      <c r="G615" s="21">
        <v>2327.95</v>
      </c>
      <c r="H615" s="21">
        <v>-13.33</v>
      </c>
      <c r="I615" s="14" t="s">
        <v>702</v>
      </c>
    </row>
    <row r="616" ht="45" customHeight="1">
      <c r="A616" s="13" t="s">
        <v>739</v>
      </c>
      <c r="B616" s="13" t="s">
        <v>250</v>
      </c>
      <c r="C616" s="14" t="s">
        <v>686</v>
      </c>
      <c r="D616" s="14" t="s">
        <v>740</v>
      </c>
      <c r="E616" s="13" t="s">
        <v>15</v>
      </c>
      <c r="F616" s="21">
        <v>22242.16</v>
      </c>
      <c r="G616" s="21">
        <v>22115.49</v>
      </c>
      <c r="H616" s="21">
        <v>-126.67</v>
      </c>
      <c r="I616" s="14" t="s">
        <v>702</v>
      </c>
    </row>
    <row r="617" ht="60" customHeight="1">
      <c r="A617" s="13" t="s">
        <v>739</v>
      </c>
      <c r="B617" s="13" t="s">
        <v>250</v>
      </c>
      <c r="C617" s="14" t="s">
        <v>688</v>
      </c>
      <c r="D617" s="14" t="s">
        <v>740</v>
      </c>
      <c r="E617" s="13" t="s">
        <v>15</v>
      </c>
      <c r="F617" s="21">
        <v>3511.92</v>
      </c>
      <c r="G617" s="21">
        <v>3491.92</v>
      </c>
      <c r="H617" s="21">
        <v>-20</v>
      </c>
      <c r="I617" s="14" t="s">
        <v>702</v>
      </c>
    </row>
    <row r="618" ht="45" customHeight="1">
      <c r="A618" s="13" t="s">
        <v>739</v>
      </c>
      <c r="B618" s="13" t="s">
        <v>250</v>
      </c>
      <c r="C618" s="14" t="s">
        <v>691</v>
      </c>
      <c r="D618" s="14" t="s">
        <v>740</v>
      </c>
      <c r="E618" s="13" t="s">
        <v>15</v>
      </c>
      <c r="F618" s="21">
        <v>3511.92</v>
      </c>
      <c r="G618" s="21">
        <v>3491.92</v>
      </c>
      <c r="H618" s="21">
        <v>-20</v>
      </c>
      <c r="I618" s="14" t="s">
        <v>702</v>
      </c>
    </row>
    <row r="619" ht="45" customHeight="1">
      <c r="A619" s="13" t="s">
        <v>739</v>
      </c>
      <c r="B619" s="13" t="s">
        <v>250</v>
      </c>
      <c r="C619" s="14" t="s">
        <v>690</v>
      </c>
      <c r="D619" s="14" t="s">
        <v>740</v>
      </c>
      <c r="E619" s="13" t="s">
        <v>15</v>
      </c>
      <c r="F619" s="21">
        <v>3511.92</v>
      </c>
      <c r="G619" s="21">
        <v>3491.92</v>
      </c>
      <c r="H619" s="21">
        <v>-20</v>
      </c>
      <c r="I619" s="14" t="s">
        <v>702</v>
      </c>
    </row>
    <row r="620" ht="45" customHeight="1">
      <c r="A620" s="13" t="s">
        <v>739</v>
      </c>
      <c r="B620" s="13" t="s">
        <v>250</v>
      </c>
      <c r="C620" s="14" t="s">
        <v>683</v>
      </c>
      <c r="D620" s="14" t="s">
        <v>740</v>
      </c>
      <c r="E620" s="13" t="s">
        <v>15</v>
      </c>
      <c r="F620" s="21">
        <v>7609.16</v>
      </c>
      <c r="G620" s="21">
        <v>7565.83</v>
      </c>
      <c r="H620" s="21">
        <v>-43.33</v>
      </c>
      <c r="I620" s="14" t="s">
        <v>702</v>
      </c>
    </row>
    <row r="621" ht="45" customHeight="1">
      <c r="A621" s="13" t="s">
        <v>739</v>
      </c>
      <c r="B621" s="13" t="s">
        <v>250</v>
      </c>
      <c r="C621" s="14" t="s">
        <v>705</v>
      </c>
      <c r="D621" s="14" t="s">
        <v>740</v>
      </c>
      <c r="E621" s="13" t="s">
        <v>15</v>
      </c>
      <c r="F621" s="21">
        <v>0</v>
      </c>
      <c r="G621" s="21">
        <v>0</v>
      </c>
      <c r="H621" s="21">
        <v>0</v>
      </c>
      <c r="I621" s="14" t="s">
        <v>702</v>
      </c>
    </row>
    <row r="622" ht="30" customHeight="1">
      <c r="A622" s="13" t="s">
        <v>739</v>
      </c>
      <c r="B622" s="13" t="s">
        <v>250</v>
      </c>
      <c r="C622" s="14" t="s">
        <v>703</v>
      </c>
      <c r="D622" s="14" t="s">
        <v>740</v>
      </c>
      <c r="E622" s="13" t="s">
        <v>15</v>
      </c>
      <c r="F622" s="21">
        <v>0</v>
      </c>
      <c r="G622" s="21">
        <v>0</v>
      </c>
      <c r="H622" s="21">
        <v>0</v>
      </c>
      <c r="I622" s="14" t="s">
        <v>702</v>
      </c>
    </row>
    <row r="623" ht="30" customHeight="1">
      <c r="A623" s="13" t="s">
        <v>739</v>
      </c>
      <c r="B623" s="13" t="s">
        <v>250</v>
      </c>
      <c r="C623" s="14" t="s">
        <v>704</v>
      </c>
      <c r="D623" s="14" t="s">
        <v>740</v>
      </c>
      <c r="E623" s="13" t="s">
        <v>15</v>
      </c>
      <c r="F623" s="21">
        <v>0</v>
      </c>
      <c r="G623" s="21">
        <v>0</v>
      </c>
      <c r="H623" s="21">
        <v>0</v>
      </c>
      <c r="I623" s="14" t="s">
        <v>702</v>
      </c>
    </row>
    <row r="624" ht="30" customHeight="1">
      <c r="A624" s="13" t="s">
        <v>739</v>
      </c>
      <c r="B624" s="13" t="s">
        <v>250</v>
      </c>
      <c r="C624" s="14" t="s">
        <v>711</v>
      </c>
      <c r="D624" s="14" t="s">
        <v>740</v>
      </c>
      <c r="E624" s="13" t="s">
        <v>15</v>
      </c>
      <c r="F624" s="21">
        <v>0</v>
      </c>
      <c r="G624" s="21">
        <v>0</v>
      </c>
      <c r="H624" s="21">
        <v>0</v>
      </c>
      <c r="I624" s="14" t="s">
        <v>702</v>
      </c>
    </row>
    <row r="625" ht="45" customHeight="1">
      <c r="A625" s="13" t="s">
        <v>739</v>
      </c>
      <c r="B625" s="13" t="s">
        <v>250</v>
      </c>
      <c r="C625" s="14" t="s">
        <v>707</v>
      </c>
      <c r="D625" s="14" t="s">
        <v>740</v>
      </c>
      <c r="E625" s="13" t="s">
        <v>15</v>
      </c>
      <c r="F625" s="21">
        <v>0</v>
      </c>
      <c r="G625" s="21">
        <v>0</v>
      </c>
      <c r="H625" s="21">
        <v>0</v>
      </c>
      <c r="I625" s="14" t="s">
        <v>702</v>
      </c>
    </row>
    <row r="626" ht="45" customHeight="1">
      <c r="A626" s="13" t="s">
        <v>739</v>
      </c>
      <c r="B626" s="13" t="s">
        <v>250</v>
      </c>
      <c r="C626" s="14" t="s">
        <v>696</v>
      </c>
      <c r="D626" s="14" t="s">
        <v>740</v>
      </c>
      <c r="E626" s="13" t="s">
        <v>15</v>
      </c>
      <c r="F626" s="21">
        <v>15218.32</v>
      </c>
      <c r="G626" s="21">
        <v>15131.65</v>
      </c>
      <c r="H626" s="21">
        <v>-86.67</v>
      </c>
      <c r="I626" s="14" t="s">
        <v>702</v>
      </c>
    </row>
    <row r="627" ht="45" customHeight="1">
      <c r="A627" s="13" t="s">
        <v>739</v>
      </c>
      <c r="B627" s="13" t="s">
        <v>250</v>
      </c>
      <c r="C627" s="14" t="s">
        <v>710</v>
      </c>
      <c r="D627" s="14" t="s">
        <v>740</v>
      </c>
      <c r="E627" s="13" t="s">
        <v>15</v>
      </c>
      <c r="F627" s="21">
        <v>0</v>
      </c>
      <c r="G627" s="21">
        <v>0</v>
      </c>
      <c r="H627" s="21">
        <v>0</v>
      </c>
      <c r="I627" s="14" t="s">
        <v>702</v>
      </c>
    </row>
    <row r="628" ht="45" customHeight="1">
      <c r="A628" s="13" t="s">
        <v>739</v>
      </c>
      <c r="B628" s="13" t="s">
        <v>250</v>
      </c>
      <c r="C628" s="14" t="s">
        <v>697</v>
      </c>
      <c r="D628" s="14" t="s">
        <v>740</v>
      </c>
      <c r="E628" s="13" t="s">
        <v>15</v>
      </c>
      <c r="F628" s="21">
        <v>2341.28</v>
      </c>
      <c r="G628" s="21">
        <v>2327.95</v>
      </c>
      <c r="H628" s="21">
        <v>-13.33</v>
      </c>
      <c r="I628" s="14" t="s">
        <v>702</v>
      </c>
    </row>
    <row r="629" ht="45" customHeight="1">
      <c r="A629" s="13" t="s">
        <v>739</v>
      </c>
      <c r="B629" s="13" t="s">
        <v>250</v>
      </c>
      <c r="C629" s="14" t="s">
        <v>693</v>
      </c>
      <c r="D629" s="14" t="s">
        <v>740</v>
      </c>
      <c r="E629" s="13" t="s">
        <v>15</v>
      </c>
      <c r="F629" s="21">
        <v>13462.36</v>
      </c>
      <c r="G629" s="21">
        <v>13385.69</v>
      </c>
      <c r="H629" s="21">
        <v>-76.67</v>
      </c>
      <c r="I629" s="14" t="s">
        <v>702</v>
      </c>
    </row>
    <row r="630" ht="30" customHeight="1">
      <c r="A630" s="13" t="s">
        <v>739</v>
      </c>
      <c r="B630" s="13" t="s">
        <v>250</v>
      </c>
      <c r="C630" s="14" t="s">
        <v>706</v>
      </c>
      <c r="D630" s="14" t="s">
        <v>740</v>
      </c>
      <c r="E630" s="13" t="s">
        <v>15</v>
      </c>
      <c r="F630" s="21">
        <v>0</v>
      </c>
      <c r="G630" s="21">
        <v>0</v>
      </c>
      <c r="H630" s="21">
        <v>0</v>
      </c>
      <c r="I630" s="14" t="s">
        <v>702</v>
      </c>
    </row>
    <row r="631" ht="45" customHeight="1">
      <c r="A631" s="13" t="s">
        <v>739</v>
      </c>
      <c r="B631" s="13" t="s">
        <v>250</v>
      </c>
      <c r="C631" s="14" t="s">
        <v>694</v>
      </c>
      <c r="D631" s="14" t="s">
        <v>740</v>
      </c>
      <c r="E631" s="13" t="s">
        <v>15</v>
      </c>
      <c r="F631" s="21">
        <v>12291.72</v>
      </c>
      <c r="G631" s="21">
        <v>12221.72</v>
      </c>
      <c r="H631" s="21">
        <v>-70</v>
      </c>
      <c r="I631" s="14" t="s">
        <v>702</v>
      </c>
    </row>
    <row r="632" ht="45" customHeight="1">
      <c r="A632" s="13" t="s">
        <v>739</v>
      </c>
      <c r="B632" s="13" t="s">
        <v>250</v>
      </c>
      <c r="C632" s="14" t="s">
        <v>687</v>
      </c>
      <c r="D632" s="14" t="s">
        <v>740</v>
      </c>
      <c r="E632" s="13" t="s">
        <v>15</v>
      </c>
      <c r="F632" s="21">
        <v>12877.04</v>
      </c>
      <c r="G632" s="21">
        <v>12803.71</v>
      </c>
      <c r="H632" s="21">
        <v>-73.33</v>
      </c>
      <c r="I632" s="14" t="s">
        <v>702</v>
      </c>
    </row>
    <row r="633" ht="30" customHeight="1">
      <c r="A633" s="13" t="s">
        <v>739</v>
      </c>
      <c r="B633" s="13" t="s">
        <v>250</v>
      </c>
      <c r="C633" s="14" t="s">
        <v>708</v>
      </c>
      <c r="D633" s="14" t="s">
        <v>740</v>
      </c>
      <c r="E633" s="13" t="s">
        <v>15</v>
      </c>
      <c r="F633" s="21">
        <v>0</v>
      </c>
      <c r="G633" s="21">
        <v>0</v>
      </c>
      <c r="H633" s="21">
        <v>0</v>
      </c>
      <c r="I633" s="14" t="s">
        <v>702</v>
      </c>
    </row>
    <row r="634" ht="45" customHeight="1">
      <c r="A634" s="13" t="s">
        <v>739</v>
      </c>
      <c r="B634" s="13" t="s">
        <v>250</v>
      </c>
      <c r="C634" s="14" t="s">
        <v>695</v>
      </c>
      <c r="D634" s="14" t="s">
        <v>740</v>
      </c>
      <c r="E634" s="13" t="s">
        <v>15</v>
      </c>
      <c r="F634" s="21">
        <v>58532</v>
      </c>
      <c r="G634" s="21">
        <v>58198.66</v>
      </c>
      <c r="H634" s="21">
        <v>-333.34</v>
      </c>
      <c r="I634" s="14" t="s">
        <v>702</v>
      </c>
    </row>
    <row r="635" ht="45" customHeight="1">
      <c r="A635" s="13" t="s">
        <v>739</v>
      </c>
      <c r="B635" s="13" t="s">
        <v>250</v>
      </c>
      <c r="C635" s="14" t="s">
        <v>709</v>
      </c>
      <c r="D635" s="14" t="s">
        <v>740</v>
      </c>
      <c r="E635" s="13" t="s">
        <v>15</v>
      </c>
      <c r="F635" s="21">
        <v>0</v>
      </c>
      <c r="G635" s="21">
        <v>0</v>
      </c>
      <c r="H635" s="21">
        <v>0</v>
      </c>
      <c r="I635" s="14" t="s">
        <v>702</v>
      </c>
    </row>
    <row r="636" ht="90" customHeight="1">
      <c r="A636" s="13" t="s">
        <v>739</v>
      </c>
      <c r="B636" s="13" t="s">
        <v>250</v>
      </c>
      <c r="C636" s="14" t="s">
        <v>689</v>
      </c>
      <c r="D636" s="14" t="s">
        <v>740</v>
      </c>
      <c r="E636" s="13" t="s">
        <v>15</v>
      </c>
      <c r="F636" s="21">
        <v>18144.92</v>
      </c>
      <c r="G636" s="21">
        <v>18041.59</v>
      </c>
      <c r="H636" s="21">
        <v>-103.33</v>
      </c>
      <c r="I636" s="14" t="s">
        <v>702</v>
      </c>
    </row>
    <row r="637" ht="45" customHeight="1">
      <c r="A637" s="13" t="s">
        <v>739</v>
      </c>
      <c r="B637" s="13" t="s">
        <v>359</v>
      </c>
      <c r="C637" s="14" t="s">
        <v>687</v>
      </c>
      <c r="D637" s="14" t="s">
        <v>741</v>
      </c>
      <c r="E637" s="13" t="s">
        <v>15</v>
      </c>
      <c r="F637" s="21">
        <v>266902.83</v>
      </c>
      <c r="G637" s="21">
        <v>266976.16</v>
      </c>
      <c r="H637" s="21">
        <v>73.33</v>
      </c>
      <c r="I637" s="14" t="s">
        <v>702</v>
      </c>
    </row>
    <row r="638" ht="90" customHeight="1">
      <c r="A638" s="13" t="s">
        <v>739</v>
      </c>
      <c r="B638" s="13" t="s">
        <v>359</v>
      </c>
      <c r="C638" s="14" t="s">
        <v>689</v>
      </c>
      <c r="D638" s="14" t="s">
        <v>741</v>
      </c>
      <c r="E638" s="13" t="s">
        <v>15</v>
      </c>
      <c r="F638" s="21">
        <v>376090.35</v>
      </c>
      <c r="G638" s="21">
        <v>376193.68</v>
      </c>
      <c r="H638" s="21">
        <v>103.33</v>
      </c>
      <c r="I638" s="14" t="s">
        <v>702</v>
      </c>
    </row>
    <row r="639" ht="30" customHeight="1">
      <c r="A639" s="13" t="s">
        <v>739</v>
      </c>
      <c r="B639" s="13" t="s">
        <v>359</v>
      </c>
      <c r="C639" s="14" t="s">
        <v>703</v>
      </c>
      <c r="D639" s="14" t="s">
        <v>741</v>
      </c>
      <c r="E639" s="13" t="s">
        <v>15</v>
      </c>
      <c r="F639" s="21">
        <v>0</v>
      </c>
      <c r="G639" s="21">
        <v>0</v>
      </c>
      <c r="H639" s="21">
        <v>0</v>
      </c>
      <c r="I639" s="14" t="s">
        <v>702</v>
      </c>
    </row>
    <row r="640" ht="30" customHeight="1">
      <c r="A640" s="13" t="s">
        <v>739</v>
      </c>
      <c r="B640" s="13" t="s">
        <v>359</v>
      </c>
      <c r="C640" s="14" t="s">
        <v>704</v>
      </c>
      <c r="D640" s="14" t="s">
        <v>741</v>
      </c>
      <c r="E640" s="13" t="s">
        <v>15</v>
      </c>
      <c r="F640" s="21">
        <v>0</v>
      </c>
      <c r="G640" s="21">
        <v>0</v>
      </c>
      <c r="H640" s="21">
        <v>0</v>
      </c>
      <c r="I640" s="14" t="s">
        <v>702</v>
      </c>
    </row>
    <row r="641" ht="45" customHeight="1">
      <c r="A641" s="13" t="s">
        <v>739</v>
      </c>
      <c r="B641" s="13" t="s">
        <v>359</v>
      </c>
      <c r="C641" s="14" t="s">
        <v>707</v>
      </c>
      <c r="D641" s="14" t="s">
        <v>741</v>
      </c>
      <c r="E641" s="13" t="s">
        <v>15</v>
      </c>
      <c r="F641" s="21">
        <v>0</v>
      </c>
      <c r="G641" s="21">
        <v>0</v>
      </c>
      <c r="H641" s="21">
        <v>0</v>
      </c>
      <c r="I641" s="14" t="s">
        <v>702</v>
      </c>
    </row>
    <row r="642" ht="45" customHeight="1">
      <c r="A642" s="13" t="s">
        <v>739</v>
      </c>
      <c r="B642" s="13" t="s">
        <v>359</v>
      </c>
      <c r="C642" s="14" t="s">
        <v>694</v>
      </c>
      <c r="D642" s="14" t="s">
        <v>741</v>
      </c>
      <c r="E642" s="13" t="s">
        <v>15</v>
      </c>
      <c r="F642" s="21">
        <v>254770.88</v>
      </c>
      <c r="G642" s="21">
        <v>254840.88</v>
      </c>
      <c r="H642" s="21">
        <v>70</v>
      </c>
      <c r="I642" s="14" t="s">
        <v>702</v>
      </c>
    </row>
    <row r="643" ht="45" customHeight="1">
      <c r="A643" s="13" t="s">
        <v>739</v>
      </c>
      <c r="B643" s="13" t="s">
        <v>359</v>
      </c>
      <c r="C643" s="14" t="s">
        <v>693</v>
      </c>
      <c r="D643" s="14" t="s">
        <v>741</v>
      </c>
      <c r="E643" s="13" t="s">
        <v>15</v>
      </c>
      <c r="F643" s="21">
        <v>279034.76</v>
      </c>
      <c r="G643" s="21">
        <v>279111.42</v>
      </c>
      <c r="H643" s="21">
        <v>76.66</v>
      </c>
      <c r="I643" s="14" t="s">
        <v>702</v>
      </c>
    </row>
    <row r="644" ht="45" customHeight="1">
      <c r="A644" s="13" t="s">
        <v>739</v>
      </c>
      <c r="B644" s="13" t="s">
        <v>359</v>
      </c>
      <c r="C644" s="14" t="s">
        <v>697</v>
      </c>
      <c r="D644" s="14" t="s">
        <v>741</v>
      </c>
      <c r="E644" s="13" t="s">
        <v>15</v>
      </c>
      <c r="F644" s="21">
        <v>48527.79</v>
      </c>
      <c r="G644" s="21">
        <v>48541.12</v>
      </c>
      <c r="H644" s="21">
        <v>13.33</v>
      </c>
      <c r="I644" s="14" t="s">
        <v>702</v>
      </c>
    </row>
    <row r="645" ht="60" customHeight="1">
      <c r="A645" s="13" t="s">
        <v>739</v>
      </c>
      <c r="B645" s="13" t="s">
        <v>359</v>
      </c>
      <c r="C645" s="14" t="s">
        <v>688</v>
      </c>
      <c r="D645" s="14" t="s">
        <v>741</v>
      </c>
      <c r="E645" s="13" t="s">
        <v>15</v>
      </c>
      <c r="F645" s="21">
        <v>72791.68</v>
      </c>
      <c r="G645" s="21">
        <v>72811.68</v>
      </c>
      <c r="H645" s="21">
        <v>20</v>
      </c>
      <c r="I645" s="14" t="s">
        <v>702</v>
      </c>
    </row>
    <row r="646" ht="45" customHeight="1">
      <c r="A646" s="13" t="s">
        <v>739</v>
      </c>
      <c r="B646" s="13" t="s">
        <v>359</v>
      </c>
      <c r="C646" s="14" t="s">
        <v>690</v>
      </c>
      <c r="D646" s="14" t="s">
        <v>741</v>
      </c>
      <c r="E646" s="13" t="s">
        <v>15</v>
      </c>
      <c r="F646" s="21">
        <v>72791.68</v>
      </c>
      <c r="G646" s="21">
        <v>72811.68</v>
      </c>
      <c r="H646" s="21">
        <v>20</v>
      </c>
      <c r="I646" s="14" t="s">
        <v>702</v>
      </c>
    </row>
    <row r="647" ht="30" customHeight="1">
      <c r="A647" s="13" t="s">
        <v>739</v>
      </c>
      <c r="B647" s="13" t="s">
        <v>359</v>
      </c>
      <c r="C647" s="14" t="s">
        <v>708</v>
      </c>
      <c r="D647" s="14" t="s">
        <v>741</v>
      </c>
      <c r="E647" s="13" t="s">
        <v>15</v>
      </c>
      <c r="F647" s="21">
        <v>0</v>
      </c>
      <c r="G647" s="21">
        <v>0</v>
      </c>
      <c r="H647" s="21">
        <v>0</v>
      </c>
      <c r="I647" s="14" t="s">
        <v>702</v>
      </c>
    </row>
    <row r="648" ht="45" customHeight="1">
      <c r="A648" s="13" t="s">
        <v>739</v>
      </c>
      <c r="B648" s="13" t="s">
        <v>359</v>
      </c>
      <c r="C648" s="14" t="s">
        <v>692</v>
      </c>
      <c r="D648" s="14" t="s">
        <v>741</v>
      </c>
      <c r="E648" s="13" t="s">
        <v>15</v>
      </c>
      <c r="F648" s="21">
        <v>48527.79</v>
      </c>
      <c r="G648" s="21">
        <v>48541.12</v>
      </c>
      <c r="H648" s="21">
        <v>13.33</v>
      </c>
      <c r="I648" s="14" t="s">
        <v>702</v>
      </c>
    </row>
    <row r="649" ht="45" customHeight="1">
      <c r="A649" s="13" t="s">
        <v>739</v>
      </c>
      <c r="B649" s="13" t="s">
        <v>359</v>
      </c>
      <c r="C649" s="14" t="s">
        <v>705</v>
      </c>
      <c r="D649" s="14" t="s">
        <v>741</v>
      </c>
      <c r="E649" s="13" t="s">
        <v>15</v>
      </c>
      <c r="F649" s="21">
        <v>0</v>
      </c>
      <c r="G649" s="21">
        <v>0</v>
      </c>
      <c r="H649" s="21">
        <v>0</v>
      </c>
      <c r="I649" s="14" t="s">
        <v>702</v>
      </c>
    </row>
    <row r="650" ht="45" customHeight="1">
      <c r="A650" s="13" t="s">
        <v>739</v>
      </c>
      <c r="B650" s="13" t="s">
        <v>359</v>
      </c>
      <c r="C650" s="14" t="s">
        <v>695</v>
      </c>
      <c r="D650" s="14" t="s">
        <v>741</v>
      </c>
      <c r="E650" s="13" t="s">
        <v>15</v>
      </c>
      <c r="F650" s="21">
        <v>1213194.67</v>
      </c>
      <c r="G650" s="21">
        <v>1213528.02</v>
      </c>
      <c r="H650" s="21">
        <v>333.35</v>
      </c>
      <c r="I650" s="14" t="s">
        <v>702</v>
      </c>
    </row>
    <row r="651" ht="30" customHeight="1">
      <c r="A651" s="13" t="s">
        <v>739</v>
      </c>
      <c r="B651" s="13" t="s">
        <v>359</v>
      </c>
      <c r="C651" s="14" t="s">
        <v>706</v>
      </c>
      <c r="D651" s="14" t="s">
        <v>741</v>
      </c>
      <c r="E651" s="13" t="s">
        <v>15</v>
      </c>
      <c r="F651" s="21">
        <v>0</v>
      </c>
      <c r="G651" s="21">
        <v>0</v>
      </c>
      <c r="H651" s="21">
        <v>0</v>
      </c>
      <c r="I651" s="14" t="s">
        <v>702</v>
      </c>
    </row>
    <row r="652" ht="45" customHeight="1">
      <c r="A652" s="13" t="s">
        <v>739</v>
      </c>
      <c r="B652" s="13" t="s">
        <v>359</v>
      </c>
      <c r="C652" s="14" t="s">
        <v>710</v>
      </c>
      <c r="D652" s="14" t="s">
        <v>741</v>
      </c>
      <c r="E652" s="13" t="s">
        <v>15</v>
      </c>
      <c r="F652" s="21">
        <v>0</v>
      </c>
      <c r="G652" s="21">
        <v>0</v>
      </c>
      <c r="H652" s="21">
        <v>0</v>
      </c>
      <c r="I652" s="14" t="s">
        <v>702</v>
      </c>
    </row>
    <row r="653" ht="45" customHeight="1">
      <c r="A653" s="13" t="s">
        <v>739</v>
      </c>
      <c r="B653" s="13" t="s">
        <v>359</v>
      </c>
      <c r="C653" s="14" t="s">
        <v>691</v>
      </c>
      <c r="D653" s="14" t="s">
        <v>741</v>
      </c>
      <c r="E653" s="13" t="s">
        <v>15</v>
      </c>
      <c r="F653" s="21">
        <v>72791.68</v>
      </c>
      <c r="G653" s="21">
        <v>72811.68</v>
      </c>
      <c r="H653" s="21">
        <v>20</v>
      </c>
      <c r="I653" s="14" t="s">
        <v>702</v>
      </c>
    </row>
    <row r="654" ht="45" customHeight="1">
      <c r="A654" s="13" t="s">
        <v>739</v>
      </c>
      <c r="B654" s="13" t="s">
        <v>359</v>
      </c>
      <c r="C654" s="14" t="s">
        <v>683</v>
      </c>
      <c r="D654" s="14" t="s">
        <v>741</v>
      </c>
      <c r="E654" s="13" t="s">
        <v>15</v>
      </c>
      <c r="F654" s="21">
        <v>157715.31</v>
      </c>
      <c r="G654" s="21">
        <v>157758.64</v>
      </c>
      <c r="H654" s="21">
        <v>43.33</v>
      </c>
      <c r="I654" s="14" t="s">
        <v>702</v>
      </c>
    </row>
    <row r="655" ht="45" customHeight="1">
      <c r="A655" s="13" t="s">
        <v>739</v>
      </c>
      <c r="B655" s="13" t="s">
        <v>359</v>
      </c>
      <c r="C655" s="14" t="s">
        <v>696</v>
      </c>
      <c r="D655" s="14" t="s">
        <v>741</v>
      </c>
      <c r="E655" s="13" t="s">
        <v>15</v>
      </c>
      <c r="F655" s="21">
        <v>315430.61</v>
      </c>
      <c r="G655" s="21">
        <v>315517.28</v>
      </c>
      <c r="H655" s="21">
        <v>86.67</v>
      </c>
      <c r="I655" s="14" t="s">
        <v>702</v>
      </c>
    </row>
    <row r="656" ht="45" customHeight="1">
      <c r="A656" s="13" t="s">
        <v>739</v>
      </c>
      <c r="B656" s="13" t="s">
        <v>359</v>
      </c>
      <c r="C656" s="14" t="s">
        <v>686</v>
      </c>
      <c r="D656" s="14" t="s">
        <v>741</v>
      </c>
      <c r="E656" s="13" t="s">
        <v>15</v>
      </c>
      <c r="F656" s="21">
        <v>461013.97</v>
      </c>
      <c r="G656" s="21">
        <v>461140.64</v>
      </c>
      <c r="H656" s="21">
        <v>126.67</v>
      </c>
      <c r="I656" s="14" t="s">
        <v>702</v>
      </c>
    </row>
    <row r="657" ht="30" customHeight="1">
      <c r="A657" s="13" t="s">
        <v>739</v>
      </c>
      <c r="B657" s="13" t="s">
        <v>359</v>
      </c>
      <c r="C657" s="14" t="s">
        <v>711</v>
      </c>
      <c r="D657" s="14" t="s">
        <v>741</v>
      </c>
      <c r="E657" s="13" t="s">
        <v>15</v>
      </c>
      <c r="F657" s="21">
        <v>0</v>
      </c>
      <c r="G657" s="21">
        <v>0</v>
      </c>
      <c r="H657" s="21">
        <v>0</v>
      </c>
      <c r="I657" s="14" t="s">
        <v>702</v>
      </c>
    </row>
    <row r="658" ht="45" customHeight="1">
      <c r="A658" s="13" t="s">
        <v>739</v>
      </c>
      <c r="B658" s="13" t="s">
        <v>359</v>
      </c>
      <c r="C658" s="14" t="s">
        <v>709</v>
      </c>
      <c r="D658" s="14" t="s">
        <v>741</v>
      </c>
      <c r="E658" s="13" t="s">
        <v>15</v>
      </c>
      <c r="F658" s="21">
        <v>0</v>
      </c>
      <c r="G658" s="21">
        <v>0</v>
      </c>
      <c r="H658" s="21">
        <v>0</v>
      </c>
      <c r="I658" s="14" t="s">
        <v>702</v>
      </c>
    </row>
    <row r="659" ht="45" customHeight="1">
      <c r="A659" s="13" t="s">
        <v>742</v>
      </c>
      <c r="B659" s="13" t="s">
        <v>250</v>
      </c>
      <c r="C659" s="14" t="s">
        <v>690</v>
      </c>
      <c r="D659" s="14" t="s">
        <v>743</v>
      </c>
      <c r="E659" s="13" t="s">
        <v>15</v>
      </c>
      <c r="F659" s="21">
        <v>37200</v>
      </c>
      <c r="G659" s="21">
        <v>37065.28</v>
      </c>
      <c r="H659" s="21">
        <v>-134.72</v>
      </c>
      <c r="I659" s="14" t="s">
        <v>702</v>
      </c>
    </row>
    <row r="660" ht="30" customHeight="1">
      <c r="A660" s="13" t="s">
        <v>742</v>
      </c>
      <c r="B660" s="13" t="s">
        <v>250</v>
      </c>
      <c r="C660" s="14" t="s">
        <v>704</v>
      </c>
      <c r="D660" s="14" t="s">
        <v>743</v>
      </c>
      <c r="E660" s="13" t="s">
        <v>15</v>
      </c>
      <c r="F660" s="21">
        <v>0</v>
      </c>
      <c r="G660" s="21">
        <v>0</v>
      </c>
      <c r="H660" s="21">
        <v>0</v>
      </c>
      <c r="I660" s="14" t="s">
        <v>702</v>
      </c>
    </row>
    <row r="661" ht="45" customHeight="1">
      <c r="A661" s="13" t="s">
        <v>742</v>
      </c>
      <c r="B661" s="13" t="s">
        <v>250</v>
      </c>
      <c r="C661" s="14" t="s">
        <v>695</v>
      </c>
      <c r="D661" s="14" t="s">
        <v>743</v>
      </c>
      <c r="E661" s="13" t="s">
        <v>15</v>
      </c>
      <c r="F661" s="21">
        <v>620000.01</v>
      </c>
      <c r="G661" s="21">
        <v>617754.63</v>
      </c>
      <c r="H661" s="21">
        <v>-2245.38</v>
      </c>
      <c r="I661" s="14" t="s">
        <v>702</v>
      </c>
    </row>
    <row r="662" ht="45" customHeight="1">
      <c r="A662" s="13" t="s">
        <v>742</v>
      </c>
      <c r="B662" s="13" t="s">
        <v>250</v>
      </c>
      <c r="C662" s="14" t="s">
        <v>683</v>
      </c>
      <c r="D662" s="14" t="s">
        <v>743</v>
      </c>
      <c r="E662" s="13" t="s">
        <v>15</v>
      </c>
      <c r="F662" s="21">
        <v>80600</v>
      </c>
      <c r="G662" s="21">
        <v>80308.1</v>
      </c>
      <c r="H662" s="21">
        <v>-291.9</v>
      </c>
      <c r="I662" s="14" t="s">
        <v>702</v>
      </c>
    </row>
    <row r="663" ht="45" customHeight="1">
      <c r="A663" s="13" t="s">
        <v>742</v>
      </c>
      <c r="B663" s="13" t="s">
        <v>250</v>
      </c>
      <c r="C663" s="14" t="s">
        <v>687</v>
      </c>
      <c r="D663" s="14" t="s">
        <v>743</v>
      </c>
      <c r="E663" s="13" t="s">
        <v>15</v>
      </c>
      <c r="F663" s="21">
        <v>136400</v>
      </c>
      <c r="G663" s="21">
        <v>135906.01</v>
      </c>
      <c r="H663" s="21">
        <v>-493.99</v>
      </c>
      <c r="I663" s="14" t="s">
        <v>702</v>
      </c>
    </row>
    <row r="664" ht="45" customHeight="1">
      <c r="A664" s="13" t="s">
        <v>742</v>
      </c>
      <c r="B664" s="13" t="s">
        <v>250</v>
      </c>
      <c r="C664" s="14" t="s">
        <v>686</v>
      </c>
      <c r="D664" s="14" t="s">
        <v>743</v>
      </c>
      <c r="E664" s="13" t="s">
        <v>15</v>
      </c>
      <c r="F664" s="21">
        <v>235600</v>
      </c>
      <c r="G664" s="21">
        <v>234746.75</v>
      </c>
      <c r="H664" s="21">
        <v>-853.25</v>
      </c>
      <c r="I664" s="14" t="s">
        <v>702</v>
      </c>
    </row>
    <row r="665" ht="45" customHeight="1">
      <c r="A665" s="13" t="s">
        <v>742</v>
      </c>
      <c r="B665" s="13" t="s">
        <v>250</v>
      </c>
      <c r="C665" s="14" t="s">
        <v>705</v>
      </c>
      <c r="D665" s="14" t="s">
        <v>743</v>
      </c>
      <c r="E665" s="13" t="s">
        <v>15</v>
      </c>
      <c r="F665" s="21">
        <v>0</v>
      </c>
      <c r="G665" s="21">
        <v>0</v>
      </c>
      <c r="H665" s="21">
        <v>0</v>
      </c>
      <c r="I665" s="14" t="s">
        <v>702</v>
      </c>
    </row>
    <row r="666" ht="45" customHeight="1">
      <c r="A666" s="13" t="s">
        <v>742</v>
      </c>
      <c r="B666" s="13" t="s">
        <v>250</v>
      </c>
      <c r="C666" s="14" t="s">
        <v>691</v>
      </c>
      <c r="D666" s="14" t="s">
        <v>743</v>
      </c>
      <c r="E666" s="13" t="s">
        <v>15</v>
      </c>
      <c r="F666" s="21">
        <v>37200</v>
      </c>
      <c r="G666" s="21">
        <v>37065.28</v>
      </c>
      <c r="H666" s="21">
        <v>-134.72</v>
      </c>
      <c r="I666" s="14" t="s">
        <v>702</v>
      </c>
    </row>
    <row r="667" ht="90" customHeight="1">
      <c r="A667" s="13" t="s">
        <v>742</v>
      </c>
      <c r="B667" s="13" t="s">
        <v>250</v>
      </c>
      <c r="C667" s="14" t="s">
        <v>689</v>
      </c>
      <c r="D667" s="14" t="s">
        <v>743</v>
      </c>
      <c r="E667" s="13" t="s">
        <v>15</v>
      </c>
      <c r="F667" s="21">
        <v>192200</v>
      </c>
      <c r="G667" s="21">
        <v>191503.93</v>
      </c>
      <c r="H667" s="21">
        <v>-696.07</v>
      </c>
      <c r="I667" s="14" t="s">
        <v>702</v>
      </c>
    </row>
    <row r="668" ht="45" customHeight="1">
      <c r="A668" s="13" t="s">
        <v>742</v>
      </c>
      <c r="B668" s="13" t="s">
        <v>250</v>
      </c>
      <c r="C668" s="14" t="s">
        <v>693</v>
      </c>
      <c r="D668" s="14" t="s">
        <v>743</v>
      </c>
      <c r="E668" s="13" t="s">
        <v>15</v>
      </c>
      <c r="F668" s="21">
        <v>142599.99</v>
      </c>
      <c r="G668" s="21">
        <v>142083.55</v>
      </c>
      <c r="H668" s="21">
        <v>-516.44</v>
      </c>
      <c r="I668" s="14" t="s">
        <v>702</v>
      </c>
    </row>
    <row r="669" ht="45" customHeight="1">
      <c r="A669" s="13" t="s">
        <v>742</v>
      </c>
      <c r="B669" s="13" t="s">
        <v>250</v>
      </c>
      <c r="C669" s="14" t="s">
        <v>710</v>
      </c>
      <c r="D669" s="14" t="s">
        <v>743</v>
      </c>
      <c r="E669" s="13" t="s">
        <v>15</v>
      </c>
      <c r="F669" s="21">
        <v>0</v>
      </c>
      <c r="G669" s="21">
        <v>0</v>
      </c>
      <c r="H669" s="21">
        <v>0</v>
      </c>
      <c r="I669" s="14" t="s">
        <v>702</v>
      </c>
    </row>
    <row r="670" ht="30" customHeight="1">
      <c r="A670" s="13" t="s">
        <v>742</v>
      </c>
      <c r="B670" s="13" t="s">
        <v>250</v>
      </c>
      <c r="C670" s="14" t="s">
        <v>711</v>
      </c>
      <c r="D670" s="14" t="s">
        <v>743</v>
      </c>
      <c r="E670" s="13" t="s">
        <v>15</v>
      </c>
      <c r="F670" s="21">
        <v>0</v>
      </c>
      <c r="G670" s="21">
        <v>0</v>
      </c>
      <c r="H670" s="21">
        <v>0</v>
      </c>
      <c r="I670" s="14" t="s">
        <v>702</v>
      </c>
    </row>
    <row r="671" ht="45" customHeight="1">
      <c r="A671" s="13" t="s">
        <v>742</v>
      </c>
      <c r="B671" s="13" t="s">
        <v>250</v>
      </c>
      <c r="C671" s="14" t="s">
        <v>692</v>
      </c>
      <c r="D671" s="14" t="s">
        <v>743</v>
      </c>
      <c r="E671" s="13" t="s">
        <v>15</v>
      </c>
      <c r="F671" s="21">
        <v>24800</v>
      </c>
      <c r="G671" s="21">
        <v>24710.18</v>
      </c>
      <c r="H671" s="21">
        <v>-89.82</v>
      </c>
      <c r="I671" s="14" t="s">
        <v>702</v>
      </c>
    </row>
    <row r="672" ht="45" customHeight="1">
      <c r="A672" s="13" t="s">
        <v>742</v>
      </c>
      <c r="B672" s="13" t="s">
        <v>250</v>
      </c>
      <c r="C672" s="14" t="s">
        <v>697</v>
      </c>
      <c r="D672" s="14" t="s">
        <v>743</v>
      </c>
      <c r="E672" s="13" t="s">
        <v>15</v>
      </c>
      <c r="F672" s="21">
        <v>24800</v>
      </c>
      <c r="G672" s="21">
        <v>24710.18</v>
      </c>
      <c r="H672" s="21">
        <v>-89.82</v>
      </c>
      <c r="I672" s="14" t="s">
        <v>702</v>
      </c>
    </row>
    <row r="673" ht="30" customHeight="1">
      <c r="A673" s="13" t="s">
        <v>742</v>
      </c>
      <c r="B673" s="13" t="s">
        <v>250</v>
      </c>
      <c r="C673" s="14" t="s">
        <v>706</v>
      </c>
      <c r="D673" s="14" t="s">
        <v>743</v>
      </c>
      <c r="E673" s="13" t="s">
        <v>15</v>
      </c>
      <c r="F673" s="21">
        <v>0</v>
      </c>
      <c r="G673" s="21">
        <v>0</v>
      </c>
      <c r="H673" s="21">
        <v>0</v>
      </c>
      <c r="I673" s="14" t="s">
        <v>702</v>
      </c>
    </row>
    <row r="674" ht="45" customHeight="1">
      <c r="A674" s="13" t="s">
        <v>742</v>
      </c>
      <c r="B674" s="13" t="s">
        <v>250</v>
      </c>
      <c r="C674" s="14" t="s">
        <v>707</v>
      </c>
      <c r="D674" s="14" t="s">
        <v>743</v>
      </c>
      <c r="E674" s="13" t="s">
        <v>15</v>
      </c>
      <c r="F674" s="21">
        <v>0</v>
      </c>
      <c r="G674" s="21">
        <v>0</v>
      </c>
      <c r="H674" s="21">
        <v>0</v>
      </c>
      <c r="I674" s="14" t="s">
        <v>702</v>
      </c>
    </row>
    <row r="675" ht="45" customHeight="1">
      <c r="A675" s="13" t="s">
        <v>742</v>
      </c>
      <c r="B675" s="13" t="s">
        <v>250</v>
      </c>
      <c r="C675" s="14" t="s">
        <v>694</v>
      </c>
      <c r="D675" s="14" t="s">
        <v>743</v>
      </c>
      <c r="E675" s="13" t="s">
        <v>15</v>
      </c>
      <c r="F675" s="21">
        <v>130200</v>
      </c>
      <c r="G675" s="21">
        <v>129728.47</v>
      </c>
      <c r="H675" s="21">
        <v>-471.53</v>
      </c>
      <c r="I675" s="14" t="s">
        <v>702</v>
      </c>
    </row>
    <row r="676" ht="45" customHeight="1">
      <c r="A676" s="13" t="s">
        <v>742</v>
      </c>
      <c r="B676" s="13" t="s">
        <v>250</v>
      </c>
      <c r="C676" s="14" t="s">
        <v>709</v>
      </c>
      <c r="D676" s="14" t="s">
        <v>743</v>
      </c>
      <c r="E676" s="13" t="s">
        <v>15</v>
      </c>
      <c r="F676" s="21">
        <v>0</v>
      </c>
      <c r="G676" s="21">
        <v>0</v>
      </c>
      <c r="H676" s="21">
        <v>0</v>
      </c>
      <c r="I676" s="14" t="s">
        <v>702</v>
      </c>
    </row>
    <row r="677" ht="30" customHeight="1">
      <c r="A677" s="13" t="s">
        <v>742</v>
      </c>
      <c r="B677" s="13" t="s">
        <v>250</v>
      </c>
      <c r="C677" s="14" t="s">
        <v>708</v>
      </c>
      <c r="D677" s="14" t="s">
        <v>743</v>
      </c>
      <c r="E677" s="13" t="s">
        <v>15</v>
      </c>
      <c r="F677" s="21">
        <v>0</v>
      </c>
      <c r="G677" s="21">
        <v>0</v>
      </c>
      <c r="H677" s="21">
        <v>0</v>
      </c>
      <c r="I677" s="14" t="s">
        <v>702</v>
      </c>
    </row>
    <row r="678" ht="60" customHeight="1">
      <c r="A678" s="13" t="s">
        <v>742</v>
      </c>
      <c r="B678" s="13" t="s">
        <v>250</v>
      </c>
      <c r="C678" s="14" t="s">
        <v>688</v>
      </c>
      <c r="D678" s="14" t="s">
        <v>743</v>
      </c>
      <c r="E678" s="13" t="s">
        <v>15</v>
      </c>
      <c r="F678" s="21">
        <v>37200</v>
      </c>
      <c r="G678" s="21">
        <v>37065.28</v>
      </c>
      <c r="H678" s="21">
        <v>-134.72</v>
      </c>
      <c r="I678" s="14" t="s">
        <v>702</v>
      </c>
    </row>
    <row r="679" ht="30" customHeight="1">
      <c r="A679" s="13" t="s">
        <v>742</v>
      </c>
      <c r="B679" s="13" t="s">
        <v>250</v>
      </c>
      <c r="C679" s="14" t="s">
        <v>703</v>
      </c>
      <c r="D679" s="14" t="s">
        <v>743</v>
      </c>
      <c r="E679" s="13" t="s">
        <v>15</v>
      </c>
      <c r="F679" s="21">
        <v>0</v>
      </c>
      <c r="G679" s="21">
        <v>0</v>
      </c>
      <c r="H679" s="21">
        <v>0</v>
      </c>
      <c r="I679" s="14" t="s">
        <v>702</v>
      </c>
    </row>
    <row r="680" ht="45" customHeight="1">
      <c r="A680" s="13" t="s">
        <v>742</v>
      </c>
      <c r="B680" s="13" t="s">
        <v>250</v>
      </c>
      <c r="C680" s="14" t="s">
        <v>696</v>
      </c>
      <c r="D680" s="14" t="s">
        <v>743</v>
      </c>
      <c r="E680" s="13" t="s">
        <v>15</v>
      </c>
      <c r="F680" s="21">
        <v>161200</v>
      </c>
      <c r="G680" s="21">
        <v>160616.2</v>
      </c>
      <c r="H680" s="21">
        <v>-583.8</v>
      </c>
      <c r="I680" s="14" t="s">
        <v>702</v>
      </c>
    </row>
    <row r="681" ht="45" customHeight="1">
      <c r="A681" s="13" t="s">
        <v>744</v>
      </c>
      <c r="B681" s="13" t="s">
        <v>250</v>
      </c>
      <c r="C681" s="14" t="s">
        <v>693</v>
      </c>
      <c r="D681" s="14" t="s">
        <v>745</v>
      </c>
      <c r="E681" s="13" t="s">
        <v>15</v>
      </c>
      <c r="F681" s="21">
        <v>18400</v>
      </c>
      <c r="G681" s="21">
        <v>16528.18</v>
      </c>
      <c r="H681" s="21">
        <v>-1871.82</v>
      </c>
      <c r="I681" s="14" t="s">
        <v>702</v>
      </c>
    </row>
    <row r="682" ht="60" customHeight="1">
      <c r="A682" s="13" t="s">
        <v>744</v>
      </c>
      <c r="B682" s="13" t="s">
        <v>250</v>
      </c>
      <c r="C682" s="14" t="s">
        <v>688</v>
      </c>
      <c r="D682" s="14" t="s">
        <v>745</v>
      </c>
      <c r="E682" s="13" t="s">
        <v>15</v>
      </c>
      <c r="F682" s="21">
        <v>4800</v>
      </c>
      <c r="G682" s="21">
        <v>4311.7</v>
      </c>
      <c r="H682" s="21">
        <v>-488.3</v>
      </c>
      <c r="I682" s="14" t="s">
        <v>702</v>
      </c>
    </row>
    <row r="683" ht="45" customHeight="1">
      <c r="A683" s="13" t="s">
        <v>744</v>
      </c>
      <c r="B683" s="13" t="s">
        <v>250</v>
      </c>
      <c r="C683" s="14" t="s">
        <v>692</v>
      </c>
      <c r="D683" s="14" t="s">
        <v>745</v>
      </c>
      <c r="E683" s="13" t="s">
        <v>15</v>
      </c>
      <c r="F683" s="21">
        <v>3200</v>
      </c>
      <c r="G683" s="21">
        <v>2874.47</v>
      </c>
      <c r="H683" s="21">
        <v>-325.53</v>
      </c>
      <c r="I683" s="14" t="s">
        <v>702</v>
      </c>
    </row>
    <row r="684" ht="90" customHeight="1">
      <c r="A684" s="13" t="s">
        <v>744</v>
      </c>
      <c r="B684" s="13" t="s">
        <v>250</v>
      </c>
      <c r="C684" s="14" t="s">
        <v>689</v>
      </c>
      <c r="D684" s="14" t="s">
        <v>745</v>
      </c>
      <c r="E684" s="13" t="s">
        <v>15</v>
      </c>
      <c r="F684" s="21">
        <v>24800</v>
      </c>
      <c r="G684" s="21">
        <v>22277.12</v>
      </c>
      <c r="H684" s="21">
        <v>-2522.88</v>
      </c>
      <c r="I684" s="14" t="s">
        <v>702</v>
      </c>
    </row>
    <row r="685" ht="30" customHeight="1">
      <c r="A685" s="13" t="s">
        <v>744</v>
      </c>
      <c r="B685" s="13" t="s">
        <v>250</v>
      </c>
      <c r="C685" s="14" t="s">
        <v>704</v>
      </c>
      <c r="D685" s="14" t="s">
        <v>745</v>
      </c>
      <c r="E685" s="13" t="s">
        <v>15</v>
      </c>
      <c r="F685" s="21">
        <v>0</v>
      </c>
      <c r="G685" s="21">
        <v>0</v>
      </c>
      <c r="H685" s="21">
        <v>0</v>
      </c>
      <c r="I685" s="14" t="s">
        <v>702</v>
      </c>
    </row>
    <row r="686" ht="45" customHeight="1">
      <c r="A686" s="13" t="s">
        <v>744</v>
      </c>
      <c r="B686" s="13" t="s">
        <v>250</v>
      </c>
      <c r="C686" s="14" t="s">
        <v>696</v>
      </c>
      <c r="D686" s="14" t="s">
        <v>745</v>
      </c>
      <c r="E686" s="13" t="s">
        <v>15</v>
      </c>
      <c r="F686" s="21">
        <v>20800</v>
      </c>
      <c r="G686" s="21">
        <v>18684.03</v>
      </c>
      <c r="H686" s="21">
        <v>-2115.97</v>
      </c>
      <c r="I686" s="14" t="s">
        <v>702</v>
      </c>
    </row>
    <row r="687" ht="45" customHeight="1">
      <c r="A687" s="13" t="s">
        <v>744</v>
      </c>
      <c r="B687" s="13" t="s">
        <v>250</v>
      </c>
      <c r="C687" s="14" t="s">
        <v>697</v>
      </c>
      <c r="D687" s="14" t="s">
        <v>745</v>
      </c>
      <c r="E687" s="13" t="s">
        <v>15</v>
      </c>
      <c r="F687" s="21">
        <v>3200</v>
      </c>
      <c r="G687" s="21">
        <v>2874.47</v>
      </c>
      <c r="H687" s="21">
        <v>-325.53</v>
      </c>
      <c r="I687" s="14" t="s">
        <v>702</v>
      </c>
    </row>
    <row r="688" ht="45" customHeight="1">
      <c r="A688" s="13" t="s">
        <v>744</v>
      </c>
      <c r="B688" s="13" t="s">
        <v>250</v>
      </c>
      <c r="C688" s="14" t="s">
        <v>709</v>
      </c>
      <c r="D688" s="14" t="s">
        <v>745</v>
      </c>
      <c r="E688" s="13" t="s">
        <v>15</v>
      </c>
      <c r="F688" s="21">
        <v>0</v>
      </c>
      <c r="G688" s="21">
        <v>0</v>
      </c>
      <c r="H688" s="21">
        <v>0</v>
      </c>
      <c r="I688" s="14" t="s">
        <v>702</v>
      </c>
    </row>
    <row r="689" ht="45" customHeight="1">
      <c r="A689" s="13" t="s">
        <v>744</v>
      </c>
      <c r="B689" s="13" t="s">
        <v>250</v>
      </c>
      <c r="C689" s="14" t="s">
        <v>694</v>
      </c>
      <c r="D689" s="14" t="s">
        <v>745</v>
      </c>
      <c r="E689" s="13" t="s">
        <v>15</v>
      </c>
      <c r="F689" s="21">
        <v>16800</v>
      </c>
      <c r="G689" s="21">
        <v>15090.95</v>
      </c>
      <c r="H689" s="21">
        <v>-1709.05</v>
      </c>
      <c r="I689" s="14" t="s">
        <v>702</v>
      </c>
    </row>
    <row r="690" ht="45" customHeight="1">
      <c r="A690" s="13" t="s">
        <v>744</v>
      </c>
      <c r="B690" s="13" t="s">
        <v>250</v>
      </c>
      <c r="C690" s="14" t="s">
        <v>710</v>
      </c>
      <c r="D690" s="14" t="s">
        <v>745</v>
      </c>
      <c r="E690" s="13" t="s">
        <v>15</v>
      </c>
      <c r="F690" s="21">
        <v>0</v>
      </c>
      <c r="G690" s="21">
        <v>0</v>
      </c>
      <c r="H690" s="21">
        <v>0</v>
      </c>
      <c r="I690" s="14" t="s">
        <v>702</v>
      </c>
    </row>
    <row r="691" ht="45" customHeight="1">
      <c r="A691" s="13" t="s">
        <v>744</v>
      </c>
      <c r="B691" s="13" t="s">
        <v>250</v>
      </c>
      <c r="C691" s="14" t="s">
        <v>707</v>
      </c>
      <c r="D691" s="14" t="s">
        <v>745</v>
      </c>
      <c r="E691" s="13" t="s">
        <v>15</v>
      </c>
      <c r="F691" s="21">
        <v>0</v>
      </c>
      <c r="G691" s="21">
        <v>0</v>
      </c>
      <c r="H691" s="21">
        <v>0</v>
      </c>
      <c r="I691" s="14" t="s">
        <v>702</v>
      </c>
    </row>
    <row r="692" ht="30" customHeight="1">
      <c r="A692" s="13" t="s">
        <v>744</v>
      </c>
      <c r="B692" s="13" t="s">
        <v>250</v>
      </c>
      <c r="C692" s="14" t="s">
        <v>703</v>
      </c>
      <c r="D692" s="14" t="s">
        <v>745</v>
      </c>
      <c r="E692" s="13" t="s">
        <v>15</v>
      </c>
      <c r="F692" s="21">
        <v>0</v>
      </c>
      <c r="G692" s="21">
        <v>0</v>
      </c>
      <c r="H692" s="21">
        <v>0</v>
      </c>
      <c r="I692" s="14" t="s">
        <v>702</v>
      </c>
    </row>
    <row r="693" ht="45" customHeight="1">
      <c r="A693" s="13" t="s">
        <v>744</v>
      </c>
      <c r="B693" s="13" t="s">
        <v>250</v>
      </c>
      <c r="C693" s="14" t="s">
        <v>686</v>
      </c>
      <c r="D693" s="14" t="s">
        <v>745</v>
      </c>
      <c r="E693" s="13" t="s">
        <v>15</v>
      </c>
      <c r="F693" s="21">
        <v>30400</v>
      </c>
      <c r="G693" s="21">
        <v>27307.43</v>
      </c>
      <c r="H693" s="21">
        <v>-3092.57</v>
      </c>
      <c r="I693" s="14" t="s">
        <v>702</v>
      </c>
    </row>
    <row r="694" ht="45" customHeight="1">
      <c r="A694" s="13" t="s">
        <v>744</v>
      </c>
      <c r="B694" s="13" t="s">
        <v>250</v>
      </c>
      <c r="C694" s="14" t="s">
        <v>695</v>
      </c>
      <c r="D694" s="14" t="s">
        <v>745</v>
      </c>
      <c r="E694" s="13" t="s">
        <v>15</v>
      </c>
      <c r="F694" s="21">
        <v>80000</v>
      </c>
      <c r="G694" s="21">
        <v>71861.66</v>
      </c>
      <c r="H694" s="21">
        <v>-8138.34</v>
      </c>
      <c r="I694" s="14" t="s">
        <v>702</v>
      </c>
    </row>
    <row r="695" ht="30" customHeight="1">
      <c r="A695" s="13" t="s">
        <v>744</v>
      </c>
      <c r="B695" s="13" t="s">
        <v>250</v>
      </c>
      <c r="C695" s="14" t="s">
        <v>706</v>
      </c>
      <c r="D695" s="14" t="s">
        <v>745</v>
      </c>
      <c r="E695" s="13" t="s">
        <v>15</v>
      </c>
      <c r="F695" s="21">
        <v>0</v>
      </c>
      <c r="G695" s="21">
        <v>0</v>
      </c>
      <c r="H695" s="21">
        <v>0</v>
      </c>
      <c r="I695" s="14" t="s">
        <v>702</v>
      </c>
    </row>
    <row r="696" ht="45" customHeight="1">
      <c r="A696" s="13" t="s">
        <v>744</v>
      </c>
      <c r="B696" s="13" t="s">
        <v>250</v>
      </c>
      <c r="C696" s="14" t="s">
        <v>705</v>
      </c>
      <c r="D696" s="14" t="s">
        <v>745</v>
      </c>
      <c r="E696" s="13" t="s">
        <v>15</v>
      </c>
      <c r="F696" s="21">
        <v>0</v>
      </c>
      <c r="G696" s="21">
        <v>0</v>
      </c>
      <c r="H696" s="21">
        <v>0</v>
      </c>
      <c r="I696" s="14" t="s">
        <v>702</v>
      </c>
    </row>
    <row r="697" ht="45" customHeight="1">
      <c r="A697" s="13" t="s">
        <v>744</v>
      </c>
      <c r="B697" s="13" t="s">
        <v>250</v>
      </c>
      <c r="C697" s="14" t="s">
        <v>690</v>
      </c>
      <c r="D697" s="14" t="s">
        <v>745</v>
      </c>
      <c r="E697" s="13" t="s">
        <v>15</v>
      </c>
      <c r="F697" s="21">
        <v>4800</v>
      </c>
      <c r="G697" s="21">
        <v>4311.7</v>
      </c>
      <c r="H697" s="21">
        <v>-488.3</v>
      </c>
      <c r="I697" s="14" t="s">
        <v>702</v>
      </c>
    </row>
    <row r="698" ht="30" customHeight="1">
      <c r="A698" s="13" t="s">
        <v>744</v>
      </c>
      <c r="B698" s="13" t="s">
        <v>250</v>
      </c>
      <c r="C698" s="14" t="s">
        <v>708</v>
      </c>
      <c r="D698" s="14" t="s">
        <v>745</v>
      </c>
      <c r="E698" s="13" t="s">
        <v>15</v>
      </c>
      <c r="F698" s="21">
        <v>0</v>
      </c>
      <c r="G698" s="21">
        <v>0</v>
      </c>
      <c r="H698" s="21">
        <v>0</v>
      </c>
      <c r="I698" s="14" t="s">
        <v>702</v>
      </c>
    </row>
    <row r="699" ht="45" customHeight="1">
      <c r="A699" s="13" t="s">
        <v>744</v>
      </c>
      <c r="B699" s="13" t="s">
        <v>250</v>
      </c>
      <c r="C699" s="14" t="s">
        <v>687</v>
      </c>
      <c r="D699" s="14" t="s">
        <v>745</v>
      </c>
      <c r="E699" s="13" t="s">
        <v>15</v>
      </c>
      <c r="F699" s="21">
        <v>17600</v>
      </c>
      <c r="G699" s="21">
        <v>15809.57</v>
      </c>
      <c r="H699" s="21">
        <v>-1790.43</v>
      </c>
      <c r="I699" s="14" t="s">
        <v>702</v>
      </c>
    </row>
    <row r="700" ht="45" customHeight="1">
      <c r="A700" s="13" t="s">
        <v>744</v>
      </c>
      <c r="B700" s="13" t="s">
        <v>250</v>
      </c>
      <c r="C700" s="14" t="s">
        <v>683</v>
      </c>
      <c r="D700" s="14" t="s">
        <v>745</v>
      </c>
      <c r="E700" s="13" t="s">
        <v>15</v>
      </c>
      <c r="F700" s="21">
        <v>10400</v>
      </c>
      <c r="G700" s="21">
        <v>9342.02</v>
      </c>
      <c r="H700" s="21">
        <v>-1057.98</v>
      </c>
      <c r="I700" s="14" t="s">
        <v>702</v>
      </c>
    </row>
    <row r="701" ht="45" customHeight="1">
      <c r="A701" s="13" t="s">
        <v>744</v>
      </c>
      <c r="B701" s="13" t="s">
        <v>250</v>
      </c>
      <c r="C701" s="14" t="s">
        <v>691</v>
      </c>
      <c r="D701" s="14" t="s">
        <v>745</v>
      </c>
      <c r="E701" s="13" t="s">
        <v>15</v>
      </c>
      <c r="F701" s="21">
        <v>4800</v>
      </c>
      <c r="G701" s="21">
        <v>4311.7</v>
      </c>
      <c r="H701" s="21">
        <v>-488.3</v>
      </c>
      <c r="I701" s="14" t="s">
        <v>702</v>
      </c>
    </row>
    <row r="702" ht="30" customHeight="1">
      <c r="A702" s="13" t="s">
        <v>744</v>
      </c>
      <c r="B702" s="13" t="s">
        <v>250</v>
      </c>
      <c r="C702" s="14" t="s">
        <v>711</v>
      </c>
      <c r="D702" s="14" t="s">
        <v>745</v>
      </c>
      <c r="E702" s="13" t="s">
        <v>15</v>
      </c>
      <c r="F702" s="21">
        <v>0</v>
      </c>
      <c r="G702" s="21">
        <v>0</v>
      </c>
      <c r="H702" s="21">
        <v>0</v>
      </c>
      <c r="I702" s="14" t="s">
        <v>702</v>
      </c>
    </row>
    <row r="703" ht="30" customHeight="1">
      <c r="A703" s="13" t="s">
        <v>746</v>
      </c>
      <c r="B703" s="13" t="s">
        <v>250</v>
      </c>
      <c r="C703" s="14" t="s">
        <v>703</v>
      </c>
      <c r="D703" s="14" t="s">
        <v>747</v>
      </c>
      <c r="E703" s="13" t="s">
        <v>15</v>
      </c>
      <c r="F703" s="21">
        <v>0</v>
      </c>
      <c r="G703" s="21">
        <v>0</v>
      </c>
      <c r="H703" s="21">
        <v>0</v>
      </c>
      <c r="I703" s="14" t="s">
        <v>702</v>
      </c>
    </row>
    <row r="704" ht="60" customHeight="1">
      <c r="A704" s="13" t="s">
        <v>746</v>
      </c>
      <c r="B704" s="13" t="s">
        <v>250</v>
      </c>
      <c r="C704" s="14" t="s">
        <v>688</v>
      </c>
      <c r="D704" s="14" t="s">
        <v>747</v>
      </c>
      <c r="E704" s="13" t="s">
        <v>15</v>
      </c>
      <c r="F704" s="21">
        <v>19351.39</v>
      </c>
      <c r="G704" s="21">
        <v>19088.38</v>
      </c>
      <c r="H704" s="21">
        <v>-263.01</v>
      </c>
      <c r="I704" s="14" t="s">
        <v>702</v>
      </c>
    </row>
    <row r="705" ht="45" customHeight="1">
      <c r="A705" s="13" t="s">
        <v>746</v>
      </c>
      <c r="B705" s="13" t="s">
        <v>250</v>
      </c>
      <c r="C705" s="14" t="s">
        <v>696</v>
      </c>
      <c r="D705" s="14" t="s">
        <v>747</v>
      </c>
      <c r="E705" s="13" t="s">
        <v>15</v>
      </c>
      <c r="F705" s="21">
        <v>83856.02</v>
      </c>
      <c r="G705" s="21">
        <v>82716.31</v>
      </c>
      <c r="H705" s="21">
        <v>-1139.71</v>
      </c>
      <c r="I705" s="14" t="s">
        <v>702</v>
      </c>
    </row>
    <row r="706" ht="45" customHeight="1">
      <c r="A706" s="13" t="s">
        <v>746</v>
      </c>
      <c r="B706" s="13" t="s">
        <v>250</v>
      </c>
      <c r="C706" s="14" t="s">
        <v>705</v>
      </c>
      <c r="D706" s="14" t="s">
        <v>747</v>
      </c>
      <c r="E706" s="13" t="s">
        <v>15</v>
      </c>
      <c r="F706" s="21">
        <v>0</v>
      </c>
      <c r="G706" s="21">
        <v>0</v>
      </c>
      <c r="H706" s="21">
        <v>0</v>
      </c>
      <c r="I706" s="14" t="s">
        <v>702</v>
      </c>
    </row>
    <row r="707" ht="30" customHeight="1">
      <c r="A707" s="13" t="s">
        <v>746</v>
      </c>
      <c r="B707" s="13" t="s">
        <v>250</v>
      </c>
      <c r="C707" s="14" t="s">
        <v>706</v>
      </c>
      <c r="D707" s="14" t="s">
        <v>747</v>
      </c>
      <c r="E707" s="13" t="s">
        <v>15</v>
      </c>
      <c r="F707" s="21">
        <v>0</v>
      </c>
      <c r="G707" s="21">
        <v>0</v>
      </c>
      <c r="H707" s="21">
        <v>0</v>
      </c>
      <c r="I707" s="14" t="s">
        <v>702</v>
      </c>
    </row>
    <row r="708" ht="45" customHeight="1">
      <c r="A708" s="13" t="s">
        <v>746</v>
      </c>
      <c r="B708" s="13" t="s">
        <v>250</v>
      </c>
      <c r="C708" s="14" t="s">
        <v>690</v>
      </c>
      <c r="D708" s="14" t="s">
        <v>747</v>
      </c>
      <c r="E708" s="13" t="s">
        <v>15</v>
      </c>
      <c r="F708" s="21">
        <v>19351.39</v>
      </c>
      <c r="G708" s="21">
        <v>19088.38</v>
      </c>
      <c r="H708" s="21">
        <v>-263.01</v>
      </c>
      <c r="I708" s="14" t="s">
        <v>702</v>
      </c>
    </row>
    <row r="709" ht="45" customHeight="1">
      <c r="A709" s="13" t="s">
        <v>746</v>
      </c>
      <c r="B709" s="13" t="s">
        <v>250</v>
      </c>
      <c r="C709" s="14" t="s">
        <v>697</v>
      </c>
      <c r="D709" s="14" t="s">
        <v>747</v>
      </c>
      <c r="E709" s="13" t="s">
        <v>15</v>
      </c>
      <c r="F709" s="21">
        <v>12900.93</v>
      </c>
      <c r="G709" s="21">
        <v>12725.59</v>
      </c>
      <c r="H709" s="21">
        <v>-175.34</v>
      </c>
      <c r="I709" s="14" t="s">
        <v>702</v>
      </c>
    </row>
    <row r="710" ht="30" customHeight="1">
      <c r="A710" s="13" t="s">
        <v>746</v>
      </c>
      <c r="B710" s="13" t="s">
        <v>250</v>
      </c>
      <c r="C710" s="14" t="s">
        <v>704</v>
      </c>
      <c r="D710" s="14" t="s">
        <v>747</v>
      </c>
      <c r="E710" s="13" t="s">
        <v>15</v>
      </c>
      <c r="F710" s="21">
        <v>0</v>
      </c>
      <c r="G710" s="21">
        <v>0</v>
      </c>
      <c r="H710" s="21">
        <v>0</v>
      </c>
      <c r="I710" s="14" t="s">
        <v>702</v>
      </c>
    </row>
    <row r="711" ht="45" customHeight="1">
      <c r="A711" s="13" t="s">
        <v>746</v>
      </c>
      <c r="B711" s="13" t="s">
        <v>250</v>
      </c>
      <c r="C711" s="14" t="s">
        <v>693</v>
      </c>
      <c r="D711" s="14" t="s">
        <v>747</v>
      </c>
      <c r="E711" s="13" t="s">
        <v>15</v>
      </c>
      <c r="F711" s="21">
        <v>74180.32</v>
      </c>
      <c r="G711" s="21">
        <v>73172.12</v>
      </c>
      <c r="H711" s="21">
        <v>-1008.2</v>
      </c>
      <c r="I711" s="14" t="s">
        <v>702</v>
      </c>
    </row>
    <row r="712" ht="90" customHeight="1">
      <c r="A712" s="13" t="s">
        <v>746</v>
      </c>
      <c r="B712" s="13" t="s">
        <v>250</v>
      </c>
      <c r="C712" s="14" t="s">
        <v>689</v>
      </c>
      <c r="D712" s="14" t="s">
        <v>747</v>
      </c>
      <c r="E712" s="13" t="s">
        <v>15</v>
      </c>
      <c r="F712" s="21">
        <v>99982.18</v>
      </c>
      <c r="G712" s="21">
        <v>98623.3</v>
      </c>
      <c r="H712" s="21">
        <v>-1358.88</v>
      </c>
      <c r="I712" s="14" t="s">
        <v>702</v>
      </c>
    </row>
    <row r="713" ht="45" customHeight="1">
      <c r="A713" s="13" t="s">
        <v>746</v>
      </c>
      <c r="B713" s="13" t="s">
        <v>250</v>
      </c>
      <c r="C713" s="14" t="s">
        <v>686</v>
      </c>
      <c r="D713" s="14" t="s">
        <v>747</v>
      </c>
      <c r="E713" s="13" t="s">
        <v>15</v>
      </c>
      <c r="F713" s="21">
        <v>122558.8</v>
      </c>
      <c r="G713" s="21">
        <v>120893.07</v>
      </c>
      <c r="H713" s="21">
        <v>-1665.73</v>
      </c>
      <c r="I713" s="14" t="s">
        <v>702</v>
      </c>
    </row>
    <row r="714" ht="45" customHeight="1">
      <c r="A714" s="13" t="s">
        <v>746</v>
      </c>
      <c r="B714" s="13" t="s">
        <v>250</v>
      </c>
      <c r="C714" s="14" t="s">
        <v>694</v>
      </c>
      <c r="D714" s="14" t="s">
        <v>747</v>
      </c>
      <c r="E714" s="13" t="s">
        <v>15</v>
      </c>
      <c r="F714" s="21">
        <v>67729.86</v>
      </c>
      <c r="G714" s="21">
        <v>66809.33</v>
      </c>
      <c r="H714" s="21">
        <v>-920.53</v>
      </c>
      <c r="I714" s="14" t="s">
        <v>702</v>
      </c>
    </row>
    <row r="715" ht="45" customHeight="1">
      <c r="A715" s="13" t="s">
        <v>746</v>
      </c>
      <c r="B715" s="13" t="s">
        <v>250</v>
      </c>
      <c r="C715" s="14" t="s">
        <v>692</v>
      </c>
      <c r="D715" s="14" t="s">
        <v>747</v>
      </c>
      <c r="E715" s="13" t="s">
        <v>15</v>
      </c>
      <c r="F715" s="21">
        <v>12900.93</v>
      </c>
      <c r="G715" s="21">
        <v>12725.59</v>
      </c>
      <c r="H715" s="21">
        <v>-175.34</v>
      </c>
      <c r="I715" s="14" t="s">
        <v>702</v>
      </c>
    </row>
    <row r="716" ht="45" customHeight="1">
      <c r="A716" s="13" t="s">
        <v>746</v>
      </c>
      <c r="B716" s="13" t="s">
        <v>250</v>
      </c>
      <c r="C716" s="14" t="s">
        <v>707</v>
      </c>
      <c r="D716" s="14" t="s">
        <v>747</v>
      </c>
      <c r="E716" s="13" t="s">
        <v>15</v>
      </c>
      <c r="F716" s="21">
        <v>0</v>
      </c>
      <c r="G716" s="21">
        <v>0</v>
      </c>
      <c r="H716" s="21">
        <v>0</v>
      </c>
      <c r="I716" s="14" t="s">
        <v>702</v>
      </c>
    </row>
    <row r="717" ht="45" customHeight="1">
      <c r="A717" s="13" t="s">
        <v>746</v>
      </c>
      <c r="B717" s="13" t="s">
        <v>250</v>
      </c>
      <c r="C717" s="14" t="s">
        <v>709</v>
      </c>
      <c r="D717" s="14" t="s">
        <v>747</v>
      </c>
      <c r="E717" s="13" t="s">
        <v>15</v>
      </c>
      <c r="F717" s="21">
        <v>0</v>
      </c>
      <c r="G717" s="21">
        <v>0</v>
      </c>
      <c r="H717" s="21">
        <v>0</v>
      </c>
      <c r="I717" s="14" t="s">
        <v>702</v>
      </c>
    </row>
    <row r="718" ht="45" customHeight="1">
      <c r="A718" s="13" t="s">
        <v>746</v>
      </c>
      <c r="B718" s="13" t="s">
        <v>250</v>
      </c>
      <c r="C718" s="14" t="s">
        <v>683</v>
      </c>
      <c r="D718" s="14" t="s">
        <v>747</v>
      </c>
      <c r="E718" s="13" t="s">
        <v>15</v>
      </c>
      <c r="F718" s="21">
        <v>41928.01</v>
      </c>
      <c r="G718" s="21">
        <v>41358.16</v>
      </c>
      <c r="H718" s="21">
        <v>-569.85</v>
      </c>
      <c r="I718" s="14" t="s">
        <v>702</v>
      </c>
    </row>
    <row r="719" ht="30" customHeight="1">
      <c r="A719" s="13" t="s">
        <v>746</v>
      </c>
      <c r="B719" s="13" t="s">
        <v>250</v>
      </c>
      <c r="C719" s="14" t="s">
        <v>708</v>
      </c>
      <c r="D719" s="14" t="s">
        <v>747</v>
      </c>
      <c r="E719" s="13" t="s">
        <v>15</v>
      </c>
      <c r="F719" s="21">
        <v>0</v>
      </c>
      <c r="G719" s="21">
        <v>0</v>
      </c>
      <c r="H719" s="21">
        <v>0</v>
      </c>
      <c r="I719" s="14" t="s">
        <v>702</v>
      </c>
    </row>
    <row r="720" ht="45" customHeight="1">
      <c r="A720" s="13" t="s">
        <v>746</v>
      </c>
      <c r="B720" s="13" t="s">
        <v>250</v>
      </c>
      <c r="C720" s="14" t="s">
        <v>710</v>
      </c>
      <c r="D720" s="14" t="s">
        <v>747</v>
      </c>
      <c r="E720" s="13" t="s">
        <v>15</v>
      </c>
      <c r="F720" s="21">
        <v>0</v>
      </c>
      <c r="G720" s="21">
        <v>0</v>
      </c>
      <c r="H720" s="21">
        <v>0</v>
      </c>
      <c r="I720" s="14" t="s">
        <v>702</v>
      </c>
    </row>
    <row r="721" ht="30" customHeight="1">
      <c r="A721" s="13" t="s">
        <v>746</v>
      </c>
      <c r="B721" s="13" t="s">
        <v>250</v>
      </c>
      <c r="C721" s="14" t="s">
        <v>711</v>
      </c>
      <c r="D721" s="14" t="s">
        <v>747</v>
      </c>
      <c r="E721" s="13" t="s">
        <v>15</v>
      </c>
      <c r="F721" s="21">
        <v>0</v>
      </c>
      <c r="G721" s="21">
        <v>0</v>
      </c>
      <c r="H721" s="21">
        <v>0</v>
      </c>
      <c r="I721" s="14" t="s">
        <v>702</v>
      </c>
    </row>
    <row r="722" ht="45" customHeight="1">
      <c r="A722" s="13" t="s">
        <v>746</v>
      </c>
      <c r="B722" s="13" t="s">
        <v>250</v>
      </c>
      <c r="C722" s="14" t="s">
        <v>687</v>
      </c>
      <c r="D722" s="14" t="s">
        <v>747</v>
      </c>
      <c r="E722" s="13" t="s">
        <v>15</v>
      </c>
      <c r="F722" s="21">
        <v>70955.09</v>
      </c>
      <c r="G722" s="21">
        <v>69990.73</v>
      </c>
      <c r="H722" s="21">
        <v>-964.36</v>
      </c>
      <c r="I722" s="14" t="s">
        <v>702</v>
      </c>
    </row>
    <row r="723" ht="45" customHeight="1">
      <c r="A723" s="13" t="s">
        <v>746</v>
      </c>
      <c r="B723" s="13" t="s">
        <v>250</v>
      </c>
      <c r="C723" s="14" t="s">
        <v>691</v>
      </c>
      <c r="D723" s="14" t="s">
        <v>747</v>
      </c>
      <c r="E723" s="13" t="s">
        <v>15</v>
      </c>
      <c r="F723" s="21">
        <v>19351.39</v>
      </c>
      <c r="G723" s="21">
        <v>19088.38</v>
      </c>
      <c r="H723" s="21">
        <v>-263.01</v>
      </c>
      <c r="I723" s="14" t="s">
        <v>702</v>
      </c>
    </row>
    <row r="724" ht="45" customHeight="1">
      <c r="A724" s="13" t="s">
        <v>746</v>
      </c>
      <c r="B724" s="13" t="s">
        <v>250</v>
      </c>
      <c r="C724" s="14" t="s">
        <v>695</v>
      </c>
      <c r="D724" s="14" t="s">
        <v>747</v>
      </c>
      <c r="E724" s="13" t="s">
        <v>15</v>
      </c>
      <c r="F724" s="21">
        <v>322523.15</v>
      </c>
      <c r="G724" s="21">
        <v>318139.65</v>
      </c>
      <c r="H724" s="21">
        <v>-4383.5</v>
      </c>
      <c r="I724" s="14" t="s">
        <v>702</v>
      </c>
    </row>
    <row r="725" ht="45" customHeight="1">
      <c r="A725" s="13" t="s">
        <v>748</v>
      </c>
      <c r="B725" s="13" t="s">
        <v>250</v>
      </c>
      <c r="C725" s="14" t="s">
        <v>687</v>
      </c>
      <c r="D725" s="14" t="s">
        <v>749</v>
      </c>
      <c r="E725" s="13" t="s">
        <v>15</v>
      </c>
      <c r="F725" s="21">
        <v>3666.67</v>
      </c>
      <c r="G725" s="21">
        <v>0</v>
      </c>
      <c r="H725" s="21">
        <v>-3666.67</v>
      </c>
      <c r="I725" s="14" t="s">
        <v>702</v>
      </c>
    </row>
    <row r="726" ht="45" customHeight="1">
      <c r="A726" s="13" t="s">
        <v>748</v>
      </c>
      <c r="B726" s="13" t="s">
        <v>250</v>
      </c>
      <c r="C726" s="14" t="s">
        <v>695</v>
      </c>
      <c r="D726" s="14" t="s">
        <v>749</v>
      </c>
      <c r="E726" s="13" t="s">
        <v>15</v>
      </c>
      <c r="F726" s="21">
        <v>16666.66</v>
      </c>
      <c r="G726" s="21">
        <v>0</v>
      </c>
      <c r="H726" s="21">
        <v>-16666.66</v>
      </c>
      <c r="I726" s="14" t="s">
        <v>702</v>
      </c>
    </row>
    <row r="727" ht="45" customHeight="1">
      <c r="A727" s="13" t="s">
        <v>748</v>
      </c>
      <c r="B727" s="13" t="s">
        <v>250</v>
      </c>
      <c r="C727" s="14" t="s">
        <v>709</v>
      </c>
      <c r="D727" s="14" t="s">
        <v>749</v>
      </c>
      <c r="E727" s="13" t="s">
        <v>15</v>
      </c>
      <c r="F727" s="21">
        <v>0</v>
      </c>
      <c r="G727" s="21">
        <v>0</v>
      </c>
      <c r="H727" s="21">
        <v>0</v>
      </c>
      <c r="I727" s="14" t="s">
        <v>702</v>
      </c>
    </row>
    <row r="728" ht="45" customHeight="1">
      <c r="A728" s="13" t="s">
        <v>748</v>
      </c>
      <c r="B728" s="13" t="s">
        <v>250</v>
      </c>
      <c r="C728" s="14" t="s">
        <v>697</v>
      </c>
      <c r="D728" s="14" t="s">
        <v>749</v>
      </c>
      <c r="E728" s="13" t="s">
        <v>15</v>
      </c>
      <c r="F728" s="21">
        <v>666.67</v>
      </c>
      <c r="G728" s="21">
        <v>0</v>
      </c>
      <c r="H728" s="21">
        <v>-666.67</v>
      </c>
      <c r="I728" s="14" t="s">
        <v>702</v>
      </c>
    </row>
    <row r="729" ht="45" customHeight="1">
      <c r="A729" s="13" t="s">
        <v>748</v>
      </c>
      <c r="B729" s="13" t="s">
        <v>250</v>
      </c>
      <c r="C729" s="14" t="s">
        <v>691</v>
      </c>
      <c r="D729" s="14" t="s">
        <v>749</v>
      </c>
      <c r="E729" s="13" t="s">
        <v>15</v>
      </c>
      <c r="F729" s="21">
        <v>1000</v>
      </c>
      <c r="G729" s="21">
        <v>0</v>
      </c>
      <c r="H729" s="21">
        <v>-1000</v>
      </c>
      <c r="I729" s="14" t="s">
        <v>702</v>
      </c>
    </row>
    <row r="730" ht="30" customHeight="1">
      <c r="A730" s="13" t="s">
        <v>748</v>
      </c>
      <c r="B730" s="13" t="s">
        <v>250</v>
      </c>
      <c r="C730" s="14" t="s">
        <v>704</v>
      </c>
      <c r="D730" s="14" t="s">
        <v>749</v>
      </c>
      <c r="E730" s="13" t="s">
        <v>15</v>
      </c>
      <c r="F730" s="21">
        <v>0</v>
      </c>
      <c r="G730" s="21">
        <v>0</v>
      </c>
      <c r="H730" s="21">
        <v>0</v>
      </c>
      <c r="I730" s="14" t="s">
        <v>702</v>
      </c>
    </row>
    <row r="731" ht="45" customHeight="1">
      <c r="A731" s="13" t="s">
        <v>748</v>
      </c>
      <c r="B731" s="13" t="s">
        <v>250</v>
      </c>
      <c r="C731" s="14" t="s">
        <v>692</v>
      </c>
      <c r="D731" s="14" t="s">
        <v>749</v>
      </c>
      <c r="E731" s="13" t="s">
        <v>15</v>
      </c>
      <c r="F731" s="21">
        <v>666.67</v>
      </c>
      <c r="G731" s="21">
        <v>0</v>
      </c>
      <c r="H731" s="21">
        <v>-666.67</v>
      </c>
      <c r="I731" s="14" t="s">
        <v>702</v>
      </c>
    </row>
    <row r="732" ht="45" customHeight="1">
      <c r="A732" s="13" t="s">
        <v>748</v>
      </c>
      <c r="B732" s="13" t="s">
        <v>250</v>
      </c>
      <c r="C732" s="14" t="s">
        <v>690</v>
      </c>
      <c r="D732" s="14" t="s">
        <v>749</v>
      </c>
      <c r="E732" s="13" t="s">
        <v>15</v>
      </c>
      <c r="F732" s="21">
        <v>1000</v>
      </c>
      <c r="G732" s="21">
        <v>0</v>
      </c>
      <c r="H732" s="21">
        <v>-1000</v>
      </c>
      <c r="I732" s="14" t="s">
        <v>702</v>
      </c>
    </row>
    <row r="733" ht="45" customHeight="1">
      <c r="A733" s="13" t="s">
        <v>748</v>
      </c>
      <c r="B733" s="13" t="s">
        <v>250</v>
      </c>
      <c r="C733" s="14" t="s">
        <v>683</v>
      </c>
      <c r="D733" s="14" t="s">
        <v>749</v>
      </c>
      <c r="E733" s="13" t="s">
        <v>15</v>
      </c>
      <c r="F733" s="21">
        <v>2166.67</v>
      </c>
      <c r="G733" s="21">
        <v>0</v>
      </c>
      <c r="H733" s="21">
        <v>-2166.67</v>
      </c>
      <c r="I733" s="14" t="s">
        <v>702</v>
      </c>
    </row>
    <row r="734" ht="90" customHeight="1">
      <c r="A734" s="13" t="s">
        <v>748</v>
      </c>
      <c r="B734" s="13" t="s">
        <v>250</v>
      </c>
      <c r="C734" s="14" t="s">
        <v>689</v>
      </c>
      <c r="D734" s="14" t="s">
        <v>749</v>
      </c>
      <c r="E734" s="13" t="s">
        <v>15</v>
      </c>
      <c r="F734" s="21">
        <v>5166.67</v>
      </c>
      <c r="G734" s="21">
        <v>0</v>
      </c>
      <c r="H734" s="21">
        <v>-5166.67</v>
      </c>
      <c r="I734" s="14" t="s">
        <v>702</v>
      </c>
    </row>
    <row r="735" ht="45" customHeight="1">
      <c r="A735" s="13" t="s">
        <v>748</v>
      </c>
      <c r="B735" s="13" t="s">
        <v>250</v>
      </c>
      <c r="C735" s="14" t="s">
        <v>710</v>
      </c>
      <c r="D735" s="14" t="s">
        <v>749</v>
      </c>
      <c r="E735" s="13" t="s">
        <v>15</v>
      </c>
      <c r="F735" s="21">
        <v>0</v>
      </c>
      <c r="G735" s="21">
        <v>0</v>
      </c>
      <c r="H735" s="21">
        <v>0</v>
      </c>
      <c r="I735" s="14" t="s">
        <v>702</v>
      </c>
    </row>
    <row r="736" ht="30" customHeight="1">
      <c r="A736" s="13" t="s">
        <v>748</v>
      </c>
      <c r="B736" s="13" t="s">
        <v>250</v>
      </c>
      <c r="C736" s="14" t="s">
        <v>708</v>
      </c>
      <c r="D736" s="14" t="s">
        <v>749</v>
      </c>
      <c r="E736" s="13" t="s">
        <v>15</v>
      </c>
      <c r="F736" s="21">
        <v>0</v>
      </c>
      <c r="G736" s="21">
        <v>0</v>
      </c>
      <c r="H736" s="21">
        <v>0</v>
      </c>
      <c r="I736" s="14" t="s">
        <v>702</v>
      </c>
    </row>
    <row r="737" ht="60" customHeight="1">
      <c r="A737" s="13" t="s">
        <v>748</v>
      </c>
      <c r="B737" s="13" t="s">
        <v>250</v>
      </c>
      <c r="C737" s="14" t="s">
        <v>688</v>
      </c>
      <c r="D737" s="14" t="s">
        <v>749</v>
      </c>
      <c r="E737" s="13" t="s">
        <v>15</v>
      </c>
      <c r="F737" s="21">
        <v>1000</v>
      </c>
      <c r="G737" s="21">
        <v>0</v>
      </c>
      <c r="H737" s="21">
        <v>-1000</v>
      </c>
      <c r="I737" s="14" t="s">
        <v>702</v>
      </c>
    </row>
    <row r="738" ht="45" customHeight="1">
      <c r="A738" s="13" t="s">
        <v>748</v>
      </c>
      <c r="B738" s="13" t="s">
        <v>250</v>
      </c>
      <c r="C738" s="14" t="s">
        <v>694</v>
      </c>
      <c r="D738" s="14" t="s">
        <v>749</v>
      </c>
      <c r="E738" s="13" t="s">
        <v>15</v>
      </c>
      <c r="F738" s="21">
        <v>3500</v>
      </c>
      <c r="G738" s="21">
        <v>0</v>
      </c>
      <c r="H738" s="21">
        <v>-3500</v>
      </c>
      <c r="I738" s="14" t="s">
        <v>702</v>
      </c>
    </row>
    <row r="739" ht="45" customHeight="1">
      <c r="A739" s="13" t="s">
        <v>748</v>
      </c>
      <c r="B739" s="13" t="s">
        <v>250</v>
      </c>
      <c r="C739" s="14" t="s">
        <v>696</v>
      </c>
      <c r="D739" s="14" t="s">
        <v>749</v>
      </c>
      <c r="E739" s="13" t="s">
        <v>15</v>
      </c>
      <c r="F739" s="21">
        <v>4333.33</v>
      </c>
      <c r="G739" s="21">
        <v>0</v>
      </c>
      <c r="H739" s="21">
        <v>-4333.33</v>
      </c>
      <c r="I739" s="14" t="s">
        <v>702</v>
      </c>
    </row>
    <row r="740" ht="45" customHeight="1">
      <c r="A740" s="13" t="s">
        <v>748</v>
      </c>
      <c r="B740" s="13" t="s">
        <v>250</v>
      </c>
      <c r="C740" s="14" t="s">
        <v>693</v>
      </c>
      <c r="D740" s="14" t="s">
        <v>749</v>
      </c>
      <c r="E740" s="13" t="s">
        <v>15</v>
      </c>
      <c r="F740" s="21">
        <v>3833.33</v>
      </c>
      <c r="G740" s="21">
        <v>0</v>
      </c>
      <c r="H740" s="21">
        <v>-3833.33</v>
      </c>
      <c r="I740" s="14" t="s">
        <v>702</v>
      </c>
    </row>
    <row r="741" ht="30" customHeight="1">
      <c r="A741" s="13" t="s">
        <v>748</v>
      </c>
      <c r="B741" s="13" t="s">
        <v>250</v>
      </c>
      <c r="C741" s="14" t="s">
        <v>711</v>
      </c>
      <c r="D741" s="14" t="s">
        <v>749</v>
      </c>
      <c r="E741" s="13" t="s">
        <v>15</v>
      </c>
      <c r="F741" s="21">
        <v>0</v>
      </c>
      <c r="G741" s="21">
        <v>0</v>
      </c>
      <c r="H741" s="21">
        <v>0</v>
      </c>
      <c r="I741" s="14" t="s">
        <v>702</v>
      </c>
    </row>
    <row r="742" ht="45" customHeight="1">
      <c r="A742" s="13" t="s">
        <v>748</v>
      </c>
      <c r="B742" s="13" t="s">
        <v>250</v>
      </c>
      <c r="C742" s="14" t="s">
        <v>707</v>
      </c>
      <c r="D742" s="14" t="s">
        <v>749</v>
      </c>
      <c r="E742" s="13" t="s">
        <v>15</v>
      </c>
      <c r="F742" s="21">
        <v>0</v>
      </c>
      <c r="G742" s="21">
        <v>0</v>
      </c>
      <c r="H742" s="21">
        <v>0</v>
      </c>
      <c r="I742" s="14" t="s">
        <v>702</v>
      </c>
    </row>
    <row r="743" ht="45" customHeight="1">
      <c r="A743" s="13" t="s">
        <v>748</v>
      </c>
      <c r="B743" s="13" t="s">
        <v>250</v>
      </c>
      <c r="C743" s="14" t="s">
        <v>686</v>
      </c>
      <c r="D743" s="14" t="s">
        <v>749</v>
      </c>
      <c r="E743" s="13" t="s">
        <v>15</v>
      </c>
      <c r="F743" s="21">
        <v>6333.33</v>
      </c>
      <c r="G743" s="21">
        <v>0</v>
      </c>
      <c r="H743" s="21">
        <v>-6333.33</v>
      </c>
      <c r="I743" s="14" t="s">
        <v>702</v>
      </c>
    </row>
    <row r="744" ht="45" customHeight="1">
      <c r="A744" s="13" t="s">
        <v>748</v>
      </c>
      <c r="B744" s="13" t="s">
        <v>250</v>
      </c>
      <c r="C744" s="14" t="s">
        <v>705</v>
      </c>
      <c r="D744" s="14" t="s">
        <v>749</v>
      </c>
      <c r="E744" s="13" t="s">
        <v>15</v>
      </c>
      <c r="F744" s="21">
        <v>0</v>
      </c>
      <c r="G744" s="21">
        <v>0</v>
      </c>
      <c r="H744" s="21">
        <v>0</v>
      </c>
      <c r="I744" s="14" t="s">
        <v>702</v>
      </c>
    </row>
    <row r="745" ht="30" customHeight="1">
      <c r="A745" s="13" t="s">
        <v>748</v>
      </c>
      <c r="B745" s="13" t="s">
        <v>250</v>
      </c>
      <c r="C745" s="14" t="s">
        <v>706</v>
      </c>
      <c r="D745" s="14" t="s">
        <v>749</v>
      </c>
      <c r="E745" s="13" t="s">
        <v>15</v>
      </c>
      <c r="F745" s="21">
        <v>0</v>
      </c>
      <c r="G745" s="21">
        <v>0</v>
      </c>
      <c r="H745" s="21">
        <v>0</v>
      </c>
      <c r="I745" s="14" t="s">
        <v>702</v>
      </c>
    </row>
    <row r="746" ht="30" customHeight="1">
      <c r="A746" s="13" t="s">
        <v>748</v>
      </c>
      <c r="B746" s="13" t="s">
        <v>250</v>
      </c>
      <c r="C746" s="14" t="s">
        <v>703</v>
      </c>
      <c r="D746" s="14" t="s">
        <v>749</v>
      </c>
      <c r="E746" s="13" t="s">
        <v>15</v>
      </c>
      <c r="F746" s="21">
        <v>0</v>
      </c>
      <c r="G746" s="21">
        <v>0</v>
      </c>
      <c r="H746" s="21">
        <v>0</v>
      </c>
      <c r="I746" s="14" t="s">
        <v>702</v>
      </c>
    </row>
    <row r="747" ht="45" customHeight="1">
      <c r="A747" s="13" t="s">
        <v>750</v>
      </c>
      <c r="B747" s="13" t="s">
        <v>250</v>
      </c>
      <c r="C747" s="14" t="s">
        <v>696</v>
      </c>
      <c r="D747" s="14" t="s">
        <v>751</v>
      </c>
      <c r="E747" s="13" t="s">
        <v>15</v>
      </c>
      <c r="F747" s="21">
        <v>363035.14</v>
      </c>
      <c r="G747" s="21">
        <v>470951.08</v>
      </c>
      <c r="H747" s="21">
        <v>107915.94</v>
      </c>
      <c r="I747" s="14" t="s">
        <v>702</v>
      </c>
    </row>
    <row r="748" ht="45" customHeight="1">
      <c r="A748" s="13" t="s">
        <v>750</v>
      </c>
      <c r="B748" s="13" t="s">
        <v>250</v>
      </c>
      <c r="C748" s="14" t="s">
        <v>692</v>
      </c>
      <c r="D748" s="14" t="s">
        <v>751</v>
      </c>
      <c r="E748" s="13" t="s">
        <v>15</v>
      </c>
      <c r="F748" s="21">
        <v>55851.56</v>
      </c>
      <c r="G748" s="21">
        <v>72454.01</v>
      </c>
      <c r="H748" s="21">
        <v>16602.45</v>
      </c>
      <c r="I748" s="14" t="s">
        <v>702</v>
      </c>
    </row>
    <row r="749" ht="45" customHeight="1">
      <c r="A749" s="13" t="s">
        <v>750</v>
      </c>
      <c r="B749" s="13" t="s">
        <v>250</v>
      </c>
      <c r="C749" s="14" t="s">
        <v>683</v>
      </c>
      <c r="D749" s="14" t="s">
        <v>751</v>
      </c>
      <c r="E749" s="13" t="s">
        <v>15</v>
      </c>
      <c r="F749" s="21">
        <v>235475.54</v>
      </c>
      <c r="G749" s="21">
        <v>206373.27</v>
      </c>
      <c r="H749" s="21">
        <v>-29102.27</v>
      </c>
      <c r="I749" s="14" t="s">
        <v>702</v>
      </c>
    </row>
    <row r="750" ht="45" customHeight="1">
      <c r="A750" s="13" t="s">
        <v>750</v>
      </c>
      <c r="B750" s="13" t="s">
        <v>250</v>
      </c>
      <c r="C750" s="14" t="s">
        <v>694</v>
      </c>
      <c r="D750" s="14" t="s">
        <v>751</v>
      </c>
      <c r="E750" s="13" t="s">
        <v>15</v>
      </c>
      <c r="F750" s="21">
        <v>380383.57</v>
      </c>
      <c r="G750" s="21">
        <v>333372.2</v>
      </c>
      <c r="H750" s="21">
        <v>-47011.37</v>
      </c>
      <c r="I750" s="14" t="s">
        <v>702</v>
      </c>
    </row>
    <row r="751" ht="45" customHeight="1">
      <c r="A751" s="13" t="s">
        <v>750</v>
      </c>
      <c r="B751" s="13" t="s">
        <v>250</v>
      </c>
      <c r="C751" s="14" t="s">
        <v>693</v>
      </c>
      <c r="D751" s="14" t="s">
        <v>751</v>
      </c>
      <c r="E751" s="13" t="s">
        <v>15</v>
      </c>
      <c r="F751" s="21">
        <v>365121.91</v>
      </c>
      <c r="G751" s="21">
        <v>346292.37</v>
      </c>
      <c r="H751" s="21">
        <v>-18829.54</v>
      </c>
      <c r="I751" s="14" t="s">
        <v>702</v>
      </c>
    </row>
    <row r="752" ht="30" customHeight="1">
      <c r="A752" s="13" t="s">
        <v>750</v>
      </c>
      <c r="B752" s="13" t="s">
        <v>250</v>
      </c>
      <c r="C752" s="14" t="s">
        <v>706</v>
      </c>
      <c r="D752" s="14" t="s">
        <v>751</v>
      </c>
      <c r="E752" s="13" t="s">
        <v>15</v>
      </c>
      <c r="F752" s="21">
        <v>0</v>
      </c>
      <c r="G752" s="21">
        <v>0</v>
      </c>
      <c r="H752" s="21">
        <v>0</v>
      </c>
      <c r="I752" s="14" t="s">
        <v>702</v>
      </c>
    </row>
    <row r="753" ht="45" customHeight="1">
      <c r="A753" s="13" t="s">
        <v>750</v>
      </c>
      <c r="B753" s="13" t="s">
        <v>250</v>
      </c>
      <c r="C753" s="14" t="s">
        <v>710</v>
      </c>
      <c r="D753" s="14" t="s">
        <v>751</v>
      </c>
      <c r="E753" s="13" t="s">
        <v>15</v>
      </c>
      <c r="F753" s="21">
        <v>0</v>
      </c>
      <c r="G753" s="21">
        <v>0</v>
      </c>
      <c r="H753" s="21">
        <v>0</v>
      </c>
      <c r="I753" s="14" t="s">
        <v>702</v>
      </c>
    </row>
    <row r="754" ht="45" customHeight="1">
      <c r="A754" s="13" t="s">
        <v>750</v>
      </c>
      <c r="B754" s="13" t="s">
        <v>250</v>
      </c>
      <c r="C754" s="14" t="s">
        <v>690</v>
      </c>
      <c r="D754" s="14" t="s">
        <v>751</v>
      </c>
      <c r="E754" s="13" t="s">
        <v>15</v>
      </c>
      <c r="F754" s="21">
        <v>108681.02</v>
      </c>
      <c r="G754" s="21">
        <v>95249.2</v>
      </c>
      <c r="H754" s="21">
        <v>-13431.82</v>
      </c>
      <c r="I754" s="14" t="s">
        <v>702</v>
      </c>
    </row>
    <row r="755" ht="45" customHeight="1">
      <c r="A755" s="13" t="s">
        <v>750</v>
      </c>
      <c r="B755" s="13" t="s">
        <v>250</v>
      </c>
      <c r="C755" s="14" t="s">
        <v>695</v>
      </c>
      <c r="D755" s="14" t="s">
        <v>751</v>
      </c>
      <c r="E755" s="13" t="s">
        <v>15</v>
      </c>
      <c r="F755" s="21">
        <v>1811350.34</v>
      </c>
      <c r="G755" s="21">
        <v>1587486.67</v>
      </c>
      <c r="H755" s="21">
        <v>-223863.67</v>
      </c>
      <c r="I755" s="14" t="s">
        <v>702</v>
      </c>
    </row>
    <row r="756" ht="45" customHeight="1">
      <c r="A756" s="13" t="s">
        <v>750</v>
      </c>
      <c r="B756" s="13" t="s">
        <v>250</v>
      </c>
      <c r="C756" s="14" t="s">
        <v>687</v>
      </c>
      <c r="D756" s="14" t="s">
        <v>751</v>
      </c>
      <c r="E756" s="13" t="s">
        <v>15</v>
      </c>
      <c r="F756" s="21">
        <v>349247.06</v>
      </c>
      <c r="G756" s="21">
        <v>331236.2</v>
      </c>
      <c r="H756" s="21">
        <v>-18010.86</v>
      </c>
      <c r="I756" s="14" t="s">
        <v>702</v>
      </c>
    </row>
    <row r="757" ht="45" customHeight="1">
      <c r="A757" s="13" t="s">
        <v>750</v>
      </c>
      <c r="B757" s="13" t="s">
        <v>250</v>
      </c>
      <c r="C757" s="14" t="s">
        <v>696</v>
      </c>
      <c r="D757" s="14" t="s">
        <v>751</v>
      </c>
      <c r="E757" s="13" t="s">
        <v>15</v>
      </c>
      <c r="F757" s="21">
        <v>412746.53</v>
      </c>
      <c r="G757" s="21">
        <v>391460.96</v>
      </c>
      <c r="H757" s="21">
        <v>-21285.57</v>
      </c>
      <c r="I757" s="14" t="s">
        <v>702</v>
      </c>
    </row>
    <row r="758" ht="45" customHeight="1">
      <c r="A758" s="13" t="s">
        <v>750</v>
      </c>
      <c r="B758" s="13" t="s">
        <v>250</v>
      </c>
      <c r="C758" s="14" t="s">
        <v>686</v>
      </c>
      <c r="D758" s="14" t="s">
        <v>751</v>
      </c>
      <c r="E758" s="13" t="s">
        <v>15</v>
      </c>
      <c r="F758" s="21">
        <v>688313.12</v>
      </c>
      <c r="G758" s="21">
        <v>603244.93</v>
      </c>
      <c r="H758" s="21">
        <v>-85068.19</v>
      </c>
      <c r="I758" s="14" t="s">
        <v>702</v>
      </c>
    </row>
    <row r="759" ht="90" customHeight="1">
      <c r="A759" s="13" t="s">
        <v>750</v>
      </c>
      <c r="B759" s="13" t="s">
        <v>250</v>
      </c>
      <c r="C759" s="14" t="s">
        <v>689</v>
      </c>
      <c r="D759" s="14" t="s">
        <v>751</v>
      </c>
      <c r="E759" s="13" t="s">
        <v>15</v>
      </c>
      <c r="F759" s="21">
        <v>561518.6</v>
      </c>
      <c r="G759" s="21">
        <v>492120.86</v>
      </c>
      <c r="H759" s="21">
        <v>-69397.74</v>
      </c>
      <c r="I759" s="14" t="s">
        <v>702</v>
      </c>
    </row>
    <row r="760" ht="45" customHeight="1">
      <c r="A760" s="13" t="s">
        <v>750</v>
      </c>
      <c r="B760" s="13" t="s">
        <v>250</v>
      </c>
      <c r="C760" s="14" t="s">
        <v>697</v>
      </c>
      <c r="D760" s="14" t="s">
        <v>751</v>
      </c>
      <c r="E760" s="13" t="s">
        <v>15</v>
      </c>
      <c r="F760" s="21">
        <v>55851.56</v>
      </c>
      <c r="G760" s="21">
        <v>72454.01</v>
      </c>
      <c r="H760" s="21">
        <v>16602.45</v>
      </c>
      <c r="I760" s="14" t="s">
        <v>702</v>
      </c>
    </row>
    <row r="761" ht="45" customHeight="1">
      <c r="A761" s="13" t="s">
        <v>750</v>
      </c>
      <c r="B761" s="13" t="s">
        <v>250</v>
      </c>
      <c r="C761" s="14" t="s">
        <v>690</v>
      </c>
      <c r="D761" s="14" t="s">
        <v>751</v>
      </c>
      <c r="E761" s="13" t="s">
        <v>15</v>
      </c>
      <c r="F761" s="21">
        <v>83777.34</v>
      </c>
      <c r="G761" s="21">
        <v>108681.02</v>
      </c>
      <c r="H761" s="21">
        <v>24903.68</v>
      </c>
      <c r="I761" s="14" t="s">
        <v>702</v>
      </c>
    </row>
    <row r="762" ht="45" customHeight="1">
      <c r="A762" s="13" t="s">
        <v>750</v>
      </c>
      <c r="B762" s="13" t="s">
        <v>250</v>
      </c>
      <c r="C762" s="14" t="s">
        <v>687</v>
      </c>
      <c r="D762" s="14" t="s">
        <v>751</v>
      </c>
      <c r="E762" s="13" t="s">
        <v>15</v>
      </c>
      <c r="F762" s="21">
        <v>398497.07</v>
      </c>
      <c r="G762" s="21">
        <v>349247.06</v>
      </c>
      <c r="H762" s="21">
        <v>-49250.01</v>
      </c>
      <c r="I762" s="14" t="s">
        <v>702</v>
      </c>
    </row>
    <row r="763" ht="45" customHeight="1">
      <c r="A763" s="13" t="s">
        <v>750</v>
      </c>
      <c r="B763" s="13" t="s">
        <v>250</v>
      </c>
      <c r="C763" s="14" t="s">
        <v>692</v>
      </c>
      <c r="D763" s="14" t="s">
        <v>751</v>
      </c>
      <c r="E763" s="13" t="s">
        <v>15</v>
      </c>
      <c r="F763" s="21">
        <v>63499.47</v>
      </c>
      <c r="G763" s="21">
        <v>60224.76</v>
      </c>
      <c r="H763" s="21">
        <v>-3274.71</v>
      </c>
      <c r="I763" s="14" t="s">
        <v>702</v>
      </c>
    </row>
    <row r="764" ht="90" customHeight="1">
      <c r="A764" s="13" t="s">
        <v>750</v>
      </c>
      <c r="B764" s="13" t="s">
        <v>250</v>
      </c>
      <c r="C764" s="14" t="s">
        <v>689</v>
      </c>
      <c r="D764" s="14" t="s">
        <v>751</v>
      </c>
      <c r="E764" s="13" t="s">
        <v>15</v>
      </c>
      <c r="F764" s="21">
        <v>492120.86</v>
      </c>
      <c r="G764" s="21">
        <v>466741.91</v>
      </c>
      <c r="H764" s="21">
        <v>-25378.95</v>
      </c>
      <c r="I764" s="14" t="s">
        <v>702</v>
      </c>
    </row>
    <row r="765" ht="45" customHeight="1">
      <c r="A765" s="13" t="s">
        <v>750</v>
      </c>
      <c r="B765" s="13" t="s">
        <v>250</v>
      </c>
      <c r="C765" s="14" t="s">
        <v>694</v>
      </c>
      <c r="D765" s="14" t="s">
        <v>751</v>
      </c>
      <c r="E765" s="13" t="s">
        <v>15</v>
      </c>
      <c r="F765" s="21">
        <v>293220.69</v>
      </c>
      <c r="G765" s="21">
        <v>380383.57</v>
      </c>
      <c r="H765" s="21">
        <v>87162.88</v>
      </c>
      <c r="I765" s="14" t="s">
        <v>702</v>
      </c>
    </row>
    <row r="766" ht="45" customHeight="1">
      <c r="A766" s="13" t="s">
        <v>750</v>
      </c>
      <c r="B766" s="13" t="s">
        <v>250</v>
      </c>
      <c r="C766" s="14" t="s">
        <v>687</v>
      </c>
      <c r="D766" s="14" t="s">
        <v>751</v>
      </c>
      <c r="E766" s="13" t="s">
        <v>15</v>
      </c>
      <c r="F766" s="21">
        <v>307183.58</v>
      </c>
      <c r="G766" s="21">
        <v>398497.07</v>
      </c>
      <c r="H766" s="21">
        <v>91313.49</v>
      </c>
      <c r="I766" s="14" t="s">
        <v>702</v>
      </c>
    </row>
    <row r="767" ht="90" customHeight="1">
      <c r="A767" s="13" t="s">
        <v>750</v>
      </c>
      <c r="B767" s="13" t="s">
        <v>250</v>
      </c>
      <c r="C767" s="14" t="s">
        <v>689</v>
      </c>
      <c r="D767" s="14" t="s">
        <v>751</v>
      </c>
      <c r="E767" s="13" t="s">
        <v>15</v>
      </c>
      <c r="F767" s="21">
        <v>432849.59</v>
      </c>
      <c r="G767" s="21">
        <v>561518.6</v>
      </c>
      <c r="H767" s="21">
        <v>128669.01</v>
      </c>
      <c r="I767" s="14" t="s">
        <v>702</v>
      </c>
    </row>
    <row r="768" ht="45" customHeight="1">
      <c r="A768" s="13" t="s">
        <v>750</v>
      </c>
      <c r="B768" s="13" t="s">
        <v>250</v>
      </c>
      <c r="C768" s="14" t="s">
        <v>686</v>
      </c>
      <c r="D768" s="14" t="s">
        <v>751</v>
      </c>
      <c r="E768" s="13" t="s">
        <v>15</v>
      </c>
      <c r="F768" s="21">
        <v>530589.82</v>
      </c>
      <c r="G768" s="21">
        <v>688313.12</v>
      </c>
      <c r="H768" s="21">
        <v>157723.3</v>
      </c>
      <c r="I768" s="14" t="s">
        <v>702</v>
      </c>
    </row>
    <row r="769" ht="30" customHeight="1">
      <c r="A769" s="13" t="s">
        <v>750</v>
      </c>
      <c r="B769" s="13" t="s">
        <v>250</v>
      </c>
      <c r="C769" s="14" t="s">
        <v>704</v>
      </c>
      <c r="D769" s="14" t="s">
        <v>751</v>
      </c>
      <c r="E769" s="13" t="s">
        <v>15</v>
      </c>
      <c r="F769" s="21">
        <v>0</v>
      </c>
      <c r="G769" s="21">
        <v>0</v>
      </c>
      <c r="H769" s="21">
        <v>0</v>
      </c>
      <c r="I769" s="14" t="s">
        <v>702</v>
      </c>
    </row>
    <row r="770" ht="45" customHeight="1">
      <c r="A770" s="13" t="s">
        <v>750</v>
      </c>
      <c r="B770" s="13" t="s">
        <v>250</v>
      </c>
      <c r="C770" s="14" t="s">
        <v>695</v>
      </c>
      <c r="D770" s="14" t="s">
        <v>751</v>
      </c>
      <c r="E770" s="13" t="s">
        <v>15</v>
      </c>
      <c r="F770" s="21">
        <v>1396289.02</v>
      </c>
      <c r="G770" s="21">
        <v>1811350.34</v>
      </c>
      <c r="H770" s="21">
        <v>415061.32</v>
      </c>
      <c r="I770" s="14" t="s">
        <v>702</v>
      </c>
    </row>
    <row r="771" ht="45" customHeight="1">
      <c r="A771" s="13" t="s">
        <v>750</v>
      </c>
      <c r="B771" s="13" t="s">
        <v>250</v>
      </c>
      <c r="C771" s="14" t="s">
        <v>691</v>
      </c>
      <c r="D771" s="14" t="s">
        <v>751</v>
      </c>
      <c r="E771" s="13" t="s">
        <v>15</v>
      </c>
      <c r="F771" s="21">
        <v>108681.02</v>
      </c>
      <c r="G771" s="21">
        <v>95249.2</v>
      </c>
      <c r="H771" s="21">
        <v>-13431.82</v>
      </c>
      <c r="I771" s="14" t="s">
        <v>702</v>
      </c>
    </row>
    <row r="772" ht="45" customHeight="1">
      <c r="A772" s="13" t="s">
        <v>750</v>
      </c>
      <c r="B772" s="13" t="s">
        <v>250</v>
      </c>
      <c r="C772" s="14" t="s">
        <v>693</v>
      </c>
      <c r="D772" s="14" t="s">
        <v>751</v>
      </c>
      <c r="E772" s="13" t="s">
        <v>15</v>
      </c>
      <c r="F772" s="21">
        <v>416610.55</v>
      </c>
      <c r="G772" s="21">
        <v>365121.91</v>
      </c>
      <c r="H772" s="21">
        <v>-51488.64</v>
      </c>
      <c r="I772" s="14" t="s">
        <v>702</v>
      </c>
    </row>
    <row r="773" ht="45" customHeight="1">
      <c r="A773" s="13" t="s">
        <v>750</v>
      </c>
      <c r="B773" s="13" t="s">
        <v>250</v>
      </c>
      <c r="C773" s="14" t="s">
        <v>697</v>
      </c>
      <c r="D773" s="14" t="s">
        <v>751</v>
      </c>
      <c r="E773" s="13" t="s">
        <v>15</v>
      </c>
      <c r="F773" s="21">
        <v>63499.47</v>
      </c>
      <c r="G773" s="21">
        <v>60224.76</v>
      </c>
      <c r="H773" s="21">
        <v>-3274.71</v>
      </c>
      <c r="I773" s="14" t="s">
        <v>702</v>
      </c>
    </row>
    <row r="774" ht="45" customHeight="1">
      <c r="A774" s="13" t="s">
        <v>750</v>
      </c>
      <c r="B774" s="13" t="s">
        <v>250</v>
      </c>
      <c r="C774" s="14" t="s">
        <v>683</v>
      </c>
      <c r="D774" s="14" t="s">
        <v>751</v>
      </c>
      <c r="E774" s="13" t="s">
        <v>15</v>
      </c>
      <c r="F774" s="21">
        <v>206373.27</v>
      </c>
      <c r="G774" s="21">
        <v>195730.48</v>
      </c>
      <c r="H774" s="21">
        <v>-10642.79</v>
      </c>
      <c r="I774" s="14" t="s">
        <v>702</v>
      </c>
    </row>
    <row r="775" ht="60" customHeight="1">
      <c r="A775" s="13" t="s">
        <v>750</v>
      </c>
      <c r="B775" s="13" t="s">
        <v>250</v>
      </c>
      <c r="C775" s="14" t="s">
        <v>688</v>
      </c>
      <c r="D775" s="14" t="s">
        <v>751</v>
      </c>
      <c r="E775" s="13" t="s">
        <v>15</v>
      </c>
      <c r="F775" s="21">
        <v>83777.34</v>
      </c>
      <c r="G775" s="21">
        <v>108681.02</v>
      </c>
      <c r="H775" s="21">
        <v>24903.68</v>
      </c>
      <c r="I775" s="14" t="s">
        <v>702</v>
      </c>
    </row>
    <row r="776" ht="45" customHeight="1">
      <c r="A776" s="13" t="s">
        <v>750</v>
      </c>
      <c r="B776" s="13" t="s">
        <v>250</v>
      </c>
      <c r="C776" s="14" t="s">
        <v>709</v>
      </c>
      <c r="D776" s="14" t="s">
        <v>751</v>
      </c>
      <c r="E776" s="13" t="s">
        <v>15</v>
      </c>
      <c r="F776" s="21">
        <v>0</v>
      </c>
      <c r="G776" s="21">
        <v>0</v>
      </c>
      <c r="H776" s="21">
        <v>0</v>
      </c>
      <c r="I776" s="14" t="s">
        <v>702</v>
      </c>
    </row>
    <row r="777" ht="60" customHeight="1">
      <c r="A777" s="13" t="s">
        <v>750</v>
      </c>
      <c r="B777" s="13" t="s">
        <v>250</v>
      </c>
      <c r="C777" s="14" t="s">
        <v>688</v>
      </c>
      <c r="D777" s="14" t="s">
        <v>751</v>
      </c>
      <c r="E777" s="13" t="s">
        <v>15</v>
      </c>
      <c r="F777" s="21">
        <v>95249.2</v>
      </c>
      <c r="G777" s="21">
        <v>90337.14</v>
      </c>
      <c r="H777" s="21">
        <v>-4912.06</v>
      </c>
      <c r="I777" s="14" t="s">
        <v>702</v>
      </c>
    </row>
    <row r="778" ht="45" customHeight="1">
      <c r="A778" s="13" t="s">
        <v>750</v>
      </c>
      <c r="B778" s="13" t="s">
        <v>250</v>
      </c>
      <c r="C778" s="14" t="s">
        <v>690</v>
      </c>
      <c r="D778" s="14" t="s">
        <v>751</v>
      </c>
      <c r="E778" s="13" t="s">
        <v>15</v>
      </c>
      <c r="F778" s="21">
        <v>95249.2</v>
      </c>
      <c r="G778" s="21">
        <v>90337.14</v>
      </c>
      <c r="H778" s="21">
        <v>-4912.06</v>
      </c>
      <c r="I778" s="14" t="s">
        <v>702</v>
      </c>
    </row>
    <row r="779" ht="45" customHeight="1">
      <c r="A779" s="13" t="s">
        <v>750</v>
      </c>
      <c r="B779" s="13" t="s">
        <v>250</v>
      </c>
      <c r="C779" s="14" t="s">
        <v>686</v>
      </c>
      <c r="D779" s="14" t="s">
        <v>751</v>
      </c>
      <c r="E779" s="13" t="s">
        <v>15</v>
      </c>
      <c r="F779" s="21">
        <v>603244.93</v>
      </c>
      <c r="G779" s="21">
        <v>572135.25</v>
      </c>
      <c r="H779" s="21">
        <v>-31109.68</v>
      </c>
      <c r="I779" s="14" t="s">
        <v>702</v>
      </c>
    </row>
    <row r="780" ht="45" customHeight="1">
      <c r="A780" s="13" t="s">
        <v>750</v>
      </c>
      <c r="B780" s="13" t="s">
        <v>250</v>
      </c>
      <c r="C780" s="14" t="s">
        <v>707</v>
      </c>
      <c r="D780" s="14" t="s">
        <v>751</v>
      </c>
      <c r="E780" s="13" t="s">
        <v>15</v>
      </c>
      <c r="F780" s="21">
        <v>0</v>
      </c>
      <c r="G780" s="21">
        <v>0</v>
      </c>
      <c r="H780" s="21">
        <v>0</v>
      </c>
      <c r="I780" s="14" t="s">
        <v>702</v>
      </c>
    </row>
    <row r="781" ht="30" customHeight="1">
      <c r="A781" s="13" t="s">
        <v>750</v>
      </c>
      <c r="B781" s="13" t="s">
        <v>250</v>
      </c>
      <c r="C781" s="14" t="s">
        <v>708</v>
      </c>
      <c r="D781" s="14" t="s">
        <v>751</v>
      </c>
      <c r="E781" s="13" t="s">
        <v>15</v>
      </c>
      <c r="F781" s="21">
        <v>0</v>
      </c>
      <c r="G781" s="21">
        <v>0</v>
      </c>
      <c r="H781" s="21">
        <v>0</v>
      </c>
      <c r="I781" s="14" t="s">
        <v>702</v>
      </c>
    </row>
    <row r="782" ht="45" customHeight="1">
      <c r="A782" s="13" t="s">
        <v>750</v>
      </c>
      <c r="B782" s="13" t="s">
        <v>250</v>
      </c>
      <c r="C782" s="14" t="s">
        <v>692</v>
      </c>
      <c r="D782" s="14" t="s">
        <v>751</v>
      </c>
      <c r="E782" s="13" t="s">
        <v>15</v>
      </c>
      <c r="F782" s="21">
        <v>72454.01</v>
      </c>
      <c r="G782" s="21">
        <v>63499.47</v>
      </c>
      <c r="H782" s="21">
        <v>-8954.54</v>
      </c>
      <c r="I782" s="14" t="s">
        <v>702</v>
      </c>
    </row>
    <row r="783" ht="45" customHeight="1">
      <c r="A783" s="13" t="s">
        <v>750</v>
      </c>
      <c r="B783" s="13" t="s">
        <v>250</v>
      </c>
      <c r="C783" s="14" t="s">
        <v>697</v>
      </c>
      <c r="D783" s="14" t="s">
        <v>751</v>
      </c>
      <c r="E783" s="13" t="s">
        <v>15</v>
      </c>
      <c r="F783" s="21">
        <v>72454.01</v>
      </c>
      <c r="G783" s="21">
        <v>63499.47</v>
      </c>
      <c r="H783" s="21">
        <v>-8954.54</v>
      </c>
      <c r="I783" s="14" t="s">
        <v>702</v>
      </c>
    </row>
    <row r="784" ht="45" customHeight="1">
      <c r="A784" s="13" t="s">
        <v>750</v>
      </c>
      <c r="B784" s="13" t="s">
        <v>250</v>
      </c>
      <c r="C784" s="14" t="s">
        <v>694</v>
      </c>
      <c r="D784" s="14" t="s">
        <v>751</v>
      </c>
      <c r="E784" s="13" t="s">
        <v>15</v>
      </c>
      <c r="F784" s="21">
        <v>333372.2</v>
      </c>
      <c r="G784" s="21">
        <v>316180.01</v>
      </c>
      <c r="H784" s="21">
        <v>-17192.19</v>
      </c>
      <c r="I784" s="14" t="s">
        <v>702</v>
      </c>
    </row>
    <row r="785" ht="45" customHeight="1">
      <c r="A785" s="13" t="s">
        <v>750</v>
      </c>
      <c r="B785" s="13" t="s">
        <v>250</v>
      </c>
      <c r="C785" s="14" t="s">
        <v>693</v>
      </c>
      <c r="D785" s="14" t="s">
        <v>751</v>
      </c>
      <c r="E785" s="13" t="s">
        <v>15</v>
      </c>
      <c r="F785" s="21">
        <v>321146.45</v>
      </c>
      <c r="G785" s="21">
        <v>416610.55</v>
      </c>
      <c r="H785" s="21">
        <v>95464.1</v>
      </c>
      <c r="I785" s="14" t="s">
        <v>702</v>
      </c>
    </row>
    <row r="786" ht="45" customHeight="1">
      <c r="A786" s="13" t="s">
        <v>750</v>
      </c>
      <c r="B786" s="13" t="s">
        <v>250</v>
      </c>
      <c r="C786" s="14" t="s">
        <v>691</v>
      </c>
      <c r="D786" s="14" t="s">
        <v>751</v>
      </c>
      <c r="E786" s="13" t="s">
        <v>15</v>
      </c>
      <c r="F786" s="21">
        <v>83777.34</v>
      </c>
      <c r="G786" s="21">
        <v>108681.02</v>
      </c>
      <c r="H786" s="21">
        <v>24903.68</v>
      </c>
      <c r="I786" s="14" t="s">
        <v>702</v>
      </c>
    </row>
    <row r="787" ht="45" customHeight="1">
      <c r="A787" s="13" t="s">
        <v>750</v>
      </c>
      <c r="B787" s="13" t="s">
        <v>250</v>
      </c>
      <c r="C787" s="14" t="s">
        <v>683</v>
      </c>
      <c r="D787" s="14" t="s">
        <v>751</v>
      </c>
      <c r="E787" s="13" t="s">
        <v>15</v>
      </c>
      <c r="F787" s="21">
        <v>181517.57</v>
      </c>
      <c r="G787" s="21">
        <v>235475.54</v>
      </c>
      <c r="H787" s="21">
        <v>53957.97</v>
      </c>
      <c r="I787" s="14" t="s">
        <v>702</v>
      </c>
    </row>
    <row r="788" ht="45" customHeight="1">
      <c r="A788" s="13" t="s">
        <v>750</v>
      </c>
      <c r="B788" s="13" t="s">
        <v>250</v>
      </c>
      <c r="C788" s="14" t="s">
        <v>705</v>
      </c>
      <c r="D788" s="14" t="s">
        <v>751</v>
      </c>
      <c r="E788" s="13" t="s">
        <v>15</v>
      </c>
      <c r="F788" s="21">
        <v>0</v>
      </c>
      <c r="G788" s="21">
        <v>0</v>
      </c>
      <c r="H788" s="21">
        <v>0</v>
      </c>
      <c r="I788" s="14" t="s">
        <v>702</v>
      </c>
    </row>
    <row r="789" ht="30" customHeight="1">
      <c r="A789" s="13" t="s">
        <v>750</v>
      </c>
      <c r="B789" s="13" t="s">
        <v>250</v>
      </c>
      <c r="C789" s="14" t="s">
        <v>711</v>
      </c>
      <c r="D789" s="14" t="s">
        <v>751</v>
      </c>
      <c r="E789" s="13" t="s">
        <v>15</v>
      </c>
      <c r="F789" s="21">
        <v>0</v>
      </c>
      <c r="G789" s="21">
        <v>0</v>
      </c>
      <c r="H789" s="21">
        <v>0</v>
      </c>
      <c r="I789" s="14" t="s">
        <v>702</v>
      </c>
    </row>
    <row r="790" ht="30" customHeight="1">
      <c r="A790" s="13" t="s">
        <v>750</v>
      </c>
      <c r="B790" s="13" t="s">
        <v>250</v>
      </c>
      <c r="C790" s="14" t="s">
        <v>703</v>
      </c>
      <c r="D790" s="14" t="s">
        <v>751</v>
      </c>
      <c r="E790" s="13" t="s">
        <v>15</v>
      </c>
      <c r="F790" s="21">
        <v>0</v>
      </c>
      <c r="G790" s="21">
        <v>0</v>
      </c>
      <c r="H790" s="21">
        <v>0</v>
      </c>
      <c r="I790" s="14" t="s">
        <v>702</v>
      </c>
    </row>
    <row r="791" ht="60" customHeight="1">
      <c r="A791" s="13" t="s">
        <v>750</v>
      </c>
      <c r="B791" s="13" t="s">
        <v>250</v>
      </c>
      <c r="C791" s="14" t="s">
        <v>688</v>
      </c>
      <c r="D791" s="14" t="s">
        <v>751</v>
      </c>
      <c r="E791" s="13" t="s">
        <v>15</v>
      </c>
      <c r="F791" s="21">
        <v>108681.02</v>
      </c>
      <c r="G791" s="21">
        <v>95249.2</v>
      </c>
      <c r="H791" s="21">
        <v>-13431.82</v>
      </c>
      <c r="I791" s="14" t="s">
        <v>702</v>
      </c>
    </row>
    <row r="792" ht="45" customHeight="1">
      <c r="A792" s="13" t="s">
        <v>750</v>
      </c>
      <c r="B792" s="13" t="s">
        <v>250</v>
      </c>
      <c r="C792" s="14" t="s">
        <v>696</v>
      </c>
      <c r="D792" s="14" t="s">
        <v>751</v>
      </c>
      <c r="E792" s="13" t="s">
        <v>15</v>
      </c>
      <c r="F792" s="21">
        <v>470951.08</v>
      </c>
      <c r="G792" s="21">
        <v>412746.53</v>
      </c>
      <c r="H792" s="21">
        <v>-58204.55</v>
      </c>
      <c r="I792" s="14" t="s">
        <v>702</v>
      </c>
    </row>
    <row r="793" ht="45" customHeight="1">
      <c r="A793" s="13" t="s">
        <v>750</v>
      </c>
      <c r="B793" s="13" t="s">
        <v>250</v>
      </c>
      <c r="C793" s="14" t="s">
        <v>691</v>
      </c>
      <c r="D793" s="14" t="s">
        <v>751</v>
      </c>
      <c r="E793" s="13" t="s">
        <v>15</v>
      </c>
      <c r="F793" s="21">
        <v>95249.2</v>
      </c>
      <c r="G793" s="21">
        <v>90337.14</v>
      </c>
      <c r="H793" s="21">
        <v>-4912.06</v>
      </c>
      <c r="I793" s="14" t="s">
        <v>702</v>
      </c>
    </row>
    <row r="794" ht="45" customHeight="1">
      <c r="A794" s="13" t="s">
        <v>750</v>
      </c>
      <c r="B794" s="13" t="s">
        <v>250</v>
      </c>
      <c r="C794" s="14" t="s">
        <v>695</v>
      </c>
      <c r="D794" s="14" t="s">
        <v>751</v>
      </c>
      <c r="E794" s="13" t="s">
        <v>15</v>
      </c>
      <c r="F794" s="21">
        <v>1587486.67</v>
      </c>
      <c r="G794" s="21">
        <v>1505619.12</v>
      </c>
      <c r="H794" s="21">
        <v>-81867.55</v>
      </c>
      <c r="I794" s="14" t="s">
        <v>702</v>
      </c>
    </row>
    <row r="795" ht="45" customHeight="1">
      <c r="A795" s="13" t="s">
        <v>750</v>
      </c>
      <c r="B795" s="13" t="s">
        <v>359</v>
      </c>
      <c r="C795" s="14" t="s">
        <v>692</v>
      </c>
      <c r="D795" s="14" t="s">
        <v>752</v>
      </c>
      <c r="E795" s="13" t="s">
        <v>15</v>
      </c>
      <c r="F795" s="21">
        <v>2666.67</v>
      </c>
      <c r="G795" s="21">
        <v>362402.85</v>
      </c>
      <c r="H795" s="21">
        <v>359736.18</v>
      </c>
      <c r="I795" s="14" t="s">
        <v>702</v>
      </c>
    </row>
    <row r="796" ht="60" customHeight="1">
      <c r="A796" s="13" t="s">
        <v>750</v>
      </c>
      <c r="B796" s="13" t="s">
        <v>359</v>
      </c>
      <c r="C796" s="14" t="s">
        <v>688</v>
      </c>
      <c r="D796" s="14" t="s">
        <v>752</v>
      </c>
      <c r="E796" s="13" t="s">
        <v>15</v>
      </c>
      <c r="F796" s="21">
        <v>4000</v>
      </c>
      <c r="G796" s="21">
        <v>543604.28</v>
      </c>
      <c r="H796" s="21">
        <v>539604.28</v>
      </c>
      <c r="I796" s="14" t="s">
        <v>702</v>
      </c>
    </row>
    <row r="797" ht="45" customHeight="1">
      <c r="A797" s="13" t="s">
        <v>750</v>
      </c>
      <c r="B797" s="13" t="s">
        <v>359</v>
      </c>
      <c r="C797" s="14" t="s">
        <v>683</v>
      </c>
      <c r="D797" s="14" t="s">
        <v>752</v>
      </c>
      <c r="E797" s="13" t="s">
        <v>15</v>
      </c>
      <c r="F797" s="21">
        <v>8666.67</v>
      </c>
      <c r="G797" s="21">
        <v>1177809.27</v>
      </c>
      <c r="H797" s="21">
        <v>1169142.6</v>
      </c>
      <c r="I797" s="14" t="s">
        <v>702</v>
      </c>
    </row>
    <row r="798" ht="90" customHeight="1">
      <c r="A798" s="13" t="s">
        <v>750</v>
      </c>
      <c r="B798" s="13" t="s">
        <v>359</v>
      </c>
      <c r="C798" s="14" t="s">
        <v>689</v>
      </c>
      <c r="D798" s="14" t="s">
        <v>752</v>
      </c>
      <c r="E798" s="13" t="s">
        <v>15</v>
      </c>
      <c r="F798" s="21">
        <v>20666.67</v>
      </c>
      <c r="G798" s="21">
        <v>2808622.11</v>
      </c>
      <c r="H798" s="21">
        <v>2787955.44</v>
      </c>
      <c r="I798" s="14" t="s">
        <v>702</v>
      </c>
    </row>
    <row r="799" ht="45" customHeight="1">
      <c r="A799" s="13" t="s">
        <v>750</v>
      </c>
      <c r="B799" s="13" t="s">
        <v>359</v>
      </c>
      <c r="C799" s="14" t="s">
        <v>686</v>
      </c>
      <c r="D799" s="14" t="s">
        <v>752</v>
      </c>
      <c r="E799" s="13" t="s">
        <v>15</v>
      </c>
      <c r="F799" s="21">
        <v>25333.33</v>
      </c>
      <c r="G799" s="21">
        <v>3442827.11</v>
      </c>
      <c r="H799" s="21">
        <v>3417493.78</v>
      </c>
      <c r="I799" s="14" t="s">
        <v>702</v>
      </c>
    </row>
    <row r="800" ht="45" customHeight="1">
      <c r="A800" s="13" t="s">
        <v>750</v>
      </c>
      <c r="B800" s="13" t="s">
        <v>359</v>
      </c>
      <c r="C800" s="14" t="s">
        <v>709</v>
      </c>
      <c r="D800" s="14" t="s">
        <v>752</v>
      </c>
      <c r="E800" s="13" t="s">
        <v>15</v>
      </c>
      <c r="F800" s="21">
        <v>0</v>
      </c>
      <c r="G800" s="21">
        <v>0</v>
      </c>
      <c r="H800" s="21">
        <v>0</v>
      </c>
      <c r="I800" s="14" t="s">
        <v>702</v>
      </c>
    </row>
    <row r="801" ht="45" customHeight="1">
      <c r="A801" s="13" t="s">
        <v>750</v>
      </c>
      <c r="B801" s="13" t="s">
        <v>359</v>
      </c>
      <c r="C801" s="14" t="s">
        <v>697</v>
      </c>
      <c r="D801" s="14" t="s">
        <v>752</v>
      </c>
      <c r="E801" s="13" t="s">
        <v>15</v>
      </c>
      <c r="F801" s="21">
        <v>2666.67</v>
      </c>
      <c r="G801" s="21">
        <v>362402.85</v>
      </c>
      <c r="H801" s="21">
        <v>359736.18</v>
      </c>
      <c r="I801" s="14" t="s">
        <v>702</v>
      </c>
    </row>
    <row r="802" ht="45" customHeight="1">
      <c r="A802" s="13" t="s">
        <v>750</v>
      </c>
      <c r="B802" s="13" t="s">
        <v>359</v>
      </c>
      <c r="C802" s="14" t="s">
        <v>691</v>
      </c>
      <c r="D802" s="14" t="s">
        <v>752</v>
      </c>
      <c r="E802" s="13" t="s">
        <v>15</v>
      </c>
      <c r="F802" s="21">
        <v>4000</v>
      </c>
      <c r="G802" s="21">
        <v>543604.28</v>
      </c>
      <c r="H802" s="21">
        <v>539604.28</v>
      </c>
      <c r="I802" s="14" t="s">
        <v>702</v>
      </c>
    </row>
    <row r="803" ht="45" customHeight="1">
      <c r="A803" s="13" t="s">
        <v>750</v>
      </c>
      <c r="B803" s="13" t="s">
        <v>359</v>
      </c>
      <c r="C803" s="14" t="s">
        <v>695</v>
      </c>
      <c r="D803" s="14" t="s">
        <v>752</v>
      </c>
      <c r="E803" s="13" t="s">
        <v>15</v>
      </c>
      <c r="F803" s="21">
        <v>66666.66</v>
      </c>
      <c r="G803" s="21">
        <v>9060071.47</v>
      </c>
      <c r="H803" s="21">
        <v>8993404.81</v>
      </c>
      <c r="I803" s="14" t="s">
        <v>702</v>
      </c>
    </row>
    <row r="804" ht="30" customHeight="1">
      <c r="A804" s="13" t="s">
        <v>750</v>
      </c>
      <c r="B804" s="13" t="s">
        <v>359</v>
      </c>
      <c r="C804" s="14" t="s">
        <v>703</v>
      </c>
      <c r="D804" s="14" t="s">
        <v>752</v>
      </c>
      <c r="E804" s="13" t="s">
        <v>15</v>
      </c>
      <c r="F804" s="21">
        <v>0</v>
      </c>
      <c r="G804" s="21">
        <v>0</v>
      </c>
      <c r="H804" s="21">
        <v>0</v>
      </c>
      <c r="I804" s="14" t="s">
        <v>702</v>
      </c>
    </row>
    <row r="805" ht="30" customHeight="1">
      <c r="A805" s="13" t="s">
        <v>750</v>
      </c>
      <c r="B805" s="13" t="s">
        <v>359</v>
      </c>
      <c r="C805" s="14" t="s">
        <v>704</v>
      </c>
      <c r="D805" s="14" t="s">
        <v>752</v>
      </c>
      <c r="E805" s="13" t="s">
        <v>15</v>
      </c>
      <c r="F805" s="21">
        <v>0</v>
      </c>
      <c r="G805" s="21">
        <v>0</v>
      </c>
      <c r="H805" s="21">
        <v>0</v>
      </c>
      <c r="I805" s="14" t="s">
        <v>702</v>
      </c>
    </row>
    <row r="806" ht="45" customHeight="1">
      <c r="A806" s="13" t="s">
        <v>750</v>
      </c>
      <c r="B806" s="13" t="s">
        <v>359</v>
      </c>
      <c r="C806" s="14" t="s">
        <v>707</v>
      </c>
      <c r="D806" s="14" t="s">
        <v>752</v>
      </c>
      <c r="E806" s="13" t="s">
        <v>15</v>
      </c>
      <c r="F806" s="21">
        <v>0</v>
      </c>
      <c r="G806" s="21">
        <v>0</v>
      </c>
      <c r="H806" s="21">
        <v>0</v>
      </c>
      <c r="I806" s="14" t="s">
        <v>702</v>
      </c>
    </row>
    <row r="807" ht="45" customHeight="1">
      <c r="A807" s="13" t="s">
        <v>750</v>
      </c>
      <c r="B807" s="13" t="s">
        <v>359</v>
      </c>
      <c r="C807" s="14" t="s">
        <v>692</v>
      </c>
      <c r="D807" s="14" t="s">
        <v>752</v>
      </c>
      <c r="E807" s="13" t="s">
        <v>15</v>
      </c>
      <c r="F807" s="21">
        <v>362402.85</v>
      </c>
      <c r="G807" s="21">
        <v>3624.03</v>
      </c>
      <c r="H807" s="21">
        <v>-358778.82</v>
      </c>
      <c r="I807" s="14" t="s">
        <v>702</v>
      </c>
    </row>
    <row r="808" ht="45" customHeight="1">
      <c r="A808" s="13" t="s">
        <v>750</v>
      </c>
      <c r="B808" s="13" t="s">
        <v>359</v>
      </c>
      <c r="C808" s="14" t="s">
        <v>691</v>
      </c>
      <c r="D808" s="14" t="s">
        <v>752</v>
      </c>
      <c r="E808" s="13" t="s">
        <v>15</v>
      </c>
      <c r="F808" s="21">
        <v>543604.28</v>
      </c>
      <c r="G808" s="21">
        <v>5436.04</v>
      </c>
      <c r="H808" s="21">
        <v>-538168.24</v>
      </c>
      <c r="I808" s="14" t="s">
        <v>702</v>
      </c>
    </row>
    <row r="809" ht="45" customHeight="1">
      <c r="A809" s="13" t="s">
        <v>750</v>
      </c>
      <c r="B809" s="13" t="s">
        <v>359</v>
      </c>
      <c r="C809" s="14" t="s">
        <v>690</v>
      </c>
      <c r="D809" s="14" t="s">
        <v>752</v>
      </c>
      <c r="E809" s="13" t="s">
        <v>15</v>
      </c>
      <c r="F809" s="21">
        <v>543604.28</v>
      </c>
      <c r="G809" s="21">
        <v>5436.04</v>
      </c>
      <c r="H809" s="21">
        <v>-538168.24</v>
      </c>
      <c r="I809" s="14" t="s">
        <v>702</v>
      </c>
    </row>
    <row r="810" ht="45" customHeight="1">
      <c r="A810" s="13" t="s">
        <v>750</v>
      </c>
      <c r="B810" s="13" t="s">
        <v>359</v>
      </c>
      <c r="C810" s="14" t="s">
        <v>693</v>
      </c>
      <c r="D810" s="14" t="s">
        <v>752</v>
      </c>
      <c r="E810" s="13" t="s">
        <v>15</v>
      </c>
      <c r="F810" s="21">
        <v>2083816.28</v>
      </c>
      <c r="G810" s="21">
        <v>20838.16</v>
      </c>
      <c r="H810" s="21">
        <v>-2062978.12</v>
      </c>
      <c r="I810" s="14" t="s">
        <v>702</v>
      </c>
    </row>
    <row r="811" ht="45" customHeight="1">
      <c r="A811" s="13" t="s">
        <v>750</v>
      </c>
      <c r="B811" s="13" t="s">
        <v>359</v>
      </c>
      <c r="C811" s="14" t="s">
        <v>696</v>
      </c>
      <c r="D811" s="14" t="s">
        <v>752</v>
      </c>
      <c r="E811" s="13" t="s">
        <v>15</v>
      </c>
      <c r="F811" s="21">
        <v>17333.33</v>
      </c>
      <c r="G811" s="21">
        <v>2355618.55</v>
      </c>
      <c r="H811" s="21">
        <v>2338285.22</v>
      </c>
      <c r="I811" s="14" t="s">
        <v>702</v>
      </c>
    </row>
    <row r="812" ht="45" customHeight="1">
      <c r="A812" s="13" t="s">
        <v>750</v>
      </c>
      <c r="B812" s="13" t="s">
        <v>359</v>
      </c>
      <c r="C812" s="14" t="s">
        <v>694</v>
      </c>
      <c r="D812" s="14" t="s">
        <v>752</v>
      </c>
      <c r="E812" s="13" t="s">
        <v>15</v>
      </c>
      <c r="F812" s="21">
        <v>1902614.98</v>
      </c>
      <c r="G812" s="21">
        <v>19026.15</v>
      </c>
      <c r="H812" s="21">
        <v>-1883588.83</v>
      </c>
      <c r="I812" s="14" t="s">
        <v>702</v>
      </c>
    </row>
    <row r="813" ht="45" customHeight="1">
      <c r="A813" s="13" t="s">
        <v>750</v>
      </c>
      <c r="B813" s="13" t="s">
        <v>359</v>
      </c>
      <c r="C813" s="14" t="s">
        <v>686</v>
      </c>
      <c r="D813" s="14" t="s">
        <v>752</v>
      </c>
      <c r="E813" s="13" t="s">
        <v>15</v>
      </c>
      <c r="F813" s="21">
        <v>3442827.11</v>
      </c>
      <c r="G813" s="21">
        <v>34428.27</v>
      </c>
      <c r="H813" s="21">
        <v>-3408398.84</v>
      </c>
      <c r="I813" s="14" t="s">
        <v>702</v>
      </c>
    </row>
    <row r="814" ht="45" customHeight="1">
      <c r="A814" s="13" t="s">
        <v>750</v>
      </c>
      <c r="B814" s="13" t="s">
        <v>359</v>
      </c>
      <c r="C814" s="14" t="s">
        <v>690</v>
      </c>
      <c r="D814" s="14" t="s">
        <v>752</v>
      </c>
      <c r="E814" s="13" t="s">
        <v>15</v>
      </c>
      <c r="F814" s="21">
        <v>4000</v>
      </c>
      <c r="G814" s="21">
        <v>543604.28</v>
      </c>
      <c r="H814" s="21">
        <v>539604.28</v>
      </c>
      <c r="I814" s="14" t="s">
        <v>702</v>
      </c>
    </row>
    <row r="815" ht="45" customHeight="1">
      <c r="A815" s="13" t="s">
        <v>750</v>
      </c>
      <c r="B815" s="13" t="s">
        <v>359</v>
      </c>
      <c r="C815" s="14" t="s">
        <v>687</v>
      </c>
      <c r="D815" s="14" t="s">
        <v>752</v>
      </c>
      <c r="E815" s="13" t="s">
        <v>15</v>
      </c>
      <c r="F815" s="21">
        <v>14666.67</v>
      </c>
      <c r="G815" s="21">
        <v>1993215.69</v>
      </c>
      <c r="H815" s="21">
        <v>1978549.02</v>
      </c>
      <c r="I815" s="14" t="s">
        <v>702</v>
      </c>
    </row>
    <row r="816" ht="45" customHeight="1">
      <c r="A816" s="13" t="s">
        <v>750</v>
      </c>
      <c r="B816" s="13" t="s">
        <v>359</v>
      </c>
      <c r="C816" s="14" t="s">
        <v>710</v>
      </c>
      <c r="D816" s="14" t="s">
        <v>752</v>
      </c>
      <c r="E816" s="13" t="s">
        <v>15</v>
      </c>
      <c r="F816" s="21">
        <v>0</v>
      </c>
      <c r="G816" s="21">
        <v>0</v>
      </c>
      <c r="H816" s="21">
        <v>0</v>
      </c>
      <c r="I816" s="14" t="s">
        <v>702</v>
      </c>
    </row>
    <row r="817" ht="30" customHeight="1">
      <c r="A817" s="13" t="s">
        <v>750</v>
      </c>
      <c r="B817" s="13" t="s">
        <v>359</v>
      </c>
      <c r="C817" s="14" t="s">
        <v>711</v>
      </c>
      <c r="D817" s="14" t="s">
        <v>752</v>
      </c>
      <c r="E817" s="13" t="s">
        <v>15</v>
      </c>
      <c r="F817" s="21">
        <v>0</v>
      </c>
      <c r="G817" s="21">
        <v>0</v>
      </c>
      <c r="H817" s="21">
        <v>0</v>
      </c>
      <c r="I817" s="14" t="s">
        <v>702</v>
      </c>
    </row>
    <row r="818" ht="30" customHeight="1">
      <c r="A818" s="13" t="s">
        <v>750</v>
      </c>
      <c r="B818" s="13" t="s">
        <v>359</v>
      </c>
      <c r="C818" s="14" t="s">
        <v>708</v>
      </c>
      <c r="D818" s="14" t="s">
        <v>752</v>
      </c>
      <c r="E818" s="13" t="s">
        <v>15</v>
      </c>
      <c r="F818" s="21">
        <v>0</v>
      </c>
      <c r="G818" s="21">
        <v>0</v>
      </c>
      <c r="H818" s="21">
        <v>0</v>
      </c>
      <c r="I818" s="14" t="s">
        <v>702</v>
      </c>
    </row>
    <row r="819" ht="90" customHeight="1">
      <c r="A819" s="13" t="s">
        <v>750</v>
      </c>
      <c r="B819" s="13" t="s">
        <v>359</v>
      </c>
      <c r="C819" s="14" t="s">
        <v>689</v>
      </c>
      <c r="D819" s="14" t="s">
        <v>752</v>
      </c>
      <c r="E819" s="13" t="s">
        <v>15</v>
      </c>
      <c r="F819" s="21">
        <v>2808622.11</v>
      </c>
      <c r="G819" s="21">
        <v>28086.22</v>
      </c>
      <c r="H819" s="21">
        <v>-2780535.89</v>
      </c>
      <c r="I819" s="14" t="s">
        <v>702</v>
      </c>
    </row>
    <row r="820" ht="45" customHeight="1">
      <c r="A820" s="13" t="s">
        <v>750</v>
      </c>
      <c r="B820" s="13" t="s">
        <v>359</v>
      </c>
      <c r="C820" s="14" t="s">
        <v>705</v>
      </c>
      <c r="D820" s="14" t="s">
        <v>752</v>
      </c>
      <c r="E820" s="13" t="s">
        <v>15</v>
      </c>
      <c r="F820" s="21">
        <v>0</v>
      </c>
      <c r="G820" s="21">
        <v>0</v>
      </c>
      <c r="H820" s="21">
        <v>0</v>
      </c>
      <c r="I820" s="14" t="s">
        <v>702</v>
      </c>
    </row>
    <row r="821" ht="45" customHeight="1">
      <c r="A821" s="13" t="s">
        <v>750</v>
      </c>
      <c r="B821" s="13" t="s">
        <v>359</v>
      </c>
      <c r="C821" s="14" t="s">
        <v>694</v>
      </c>
      <c r="D821" s="14" t="s">
        <v>752</v>
      </c>
      <c r="E821" s="13" t="s">
        <v>15</v>
      </c>
      <c r="F821" s="21">
        <v>14000</v>
      </c>
      <c r="G821" s="21">
        <v>1902614.98</v>
      </c>
      <c r="H821" s="21">
        <v>1888614.98</v>
      </c>
      <c r="I821" s="14" t="s">
        <v>702</v>
      </c>
    </row>
    <row r="822" ht="30" customHeight="1">
      <c r="A822" s="13" t="s">
        <v>750</v>
      </c>
      <c r="B822" s="13" t="s">
        <v>359</v>
      </c>
      <c r="C822" s="14" t="s">
        <v>706</v>
      </c>
      <c r="D822" s="14" t="s">
        <v>752</v>
      </c>
      <c r="E822" s="13" t="s">
        <v>15</v>
      </c>
      <c r="F822" s="21">
        <v>0</v>
      </c>
      <c r="G822" s="21">
        <v>0</v>
      </c>
      <c r="H822" s="21">
        <v>0</v>
      </c>
      <c r="I822" s="14" t="s">
        <v>702</v>
      </c>
    </row>
    <row r="823" ht="45" customHeight="1">
      <c r="A823" s="13" t="s">
        <v>750</v>
      </c>
      <c r="B823" s="13" t="s">
        <v>359</v>
      </c>
      <c r="C823" s="14" t="s">
        <v>697</v>
      </c>
      <c r="D823" s="14" t="s">
        <v>752</v>
      </c>
      <c r="E823" s="13" t="s">
        <v>15</v>
      </c>
      <c r="F823" s="21">
        <v>362402.85</v>
      </c>
      <c r="G823" s="21">
        <v>3624.03</v>
      </c>
      <c r="H823" s="21">
        <v>-358778.82</v>
      </c>
      <c r="I823" s="14" t="s">
        <v>702</v>
      </c>
    </row>
    <row r="824" ht="45" customHeight="1">
      <c r="A824" s="13" t="s">
        <v>750</v>
      </c>
      <c r="B824" s="13" t="s">
        <v>359</v>
      </c>
      <c r="C824" s="14" t="s">
        <v>696</v>
      </c>
      <c r="D824" s="14" t="s">
        <v>752</v>
      </c>
      <c r="E824" s="13" t="s">
        <v>15</v>
      </c>
      <c r="F824" s="21">
        <v>2355618.55</v>
      </c>
      <c r="G824" s="21">
        <v>23556.19</v>
      </c>
      <c r="H824" s="21">
        <v>-2332062.36</v>
      </c>
      <c r="I824" s="14" t="s">
        <v>702</v>
      </c>
    </row>
    <row r="825" ht="45" customHeight="1">
      <c r="A825" s="13" t="s">
        <v>750</v>
      </c>
      <c r="B825" s="13" t="s">
        <v>359</v>
      </c>
      <c r="C825" s="14" t="s">
        <v>695</v>
      </c>
      <c r="D825" s="14" t="s">
        <v>752</v>
      </c>
      <c r="E825" s="13" t="s">
        <v>15</v>
      </c>
      <c r="F825" s="21">
        <v>9060071.47</v>
      </c>
      <c r="G825" s="21">
        <v>90600.72</v>
      </c>
      <c r="H825" s="21">
        <v>-8969470.75</v>
      </c>
      <c r="I825" s="14" t="s">
        <v>702</v>
      </c>
    </row>
    <row r="826" ht="60" customHeight="1">
      <c r="A826" s="13" t="s">
        <v>750</v>
      </c>
      <c r="B826" s="13" t="s">
        <v>359</v>
      </c>
      <c r="C826" s="14" t="s">
        <v>688</v>
      </c>
      <c r="D826" s="14" t="s">
        <v>752</v>
      </c>
      <c r="E826" s="13" t="s">
        <v>15</v>
      </c>
      <c r="F826" s="21">
        <v>543604.28</v>
      </c>
      <c r="G826" s="21">
        <v>5436.04</v>
      </c>
      <c r="H826" s="21">
        <v>-538168.24</v>
      </c>
      <c r="I826" s="14" t="s">
        <v>702</v>
      </c>
    </row>
    <row r="827" ht="45" customHeight="1">
      <c r="A827" s="13" t="s">
        <v>750</v>
      </c>
      <c r="B827" s="13" t="s">
        <v>359</v>
      </c>
      <c r="C827" s="14" t="s">
        <v>683</v>
      </c>
      <c r="D827" s="14" t="s">
        <v>752</v>
      </c>
      <c r="E827" s="13" t="s">
        <v>15</v>
      </c>
      <c r="F827" s="21">
        <v>1177809.27</v>
      </c>
      <c r="G827" s="21">
        <v>11778.09</v>
      </c>
      <c r="H827" s="21">
        <v>-1166031.18</v>
      </c>
      <c r="I827" s="14" t="s">
        <v>702</v>
      </c>
    </row>
    <row r="828" ht="45" customHeight="1">
      <c r="A828" s="13" t="s">
        <v>750</v>
      </c>
      <c r="B828" s="13" t="s">
        <v>359</v>
      </c>
      <c r="C828" s="14" t="s">
        <v>693</v>
      </c>
      <c r="D828" s="14" t="s">
        <v>752</v>
      </c>
      <c r="E828" s="13" t="s">
        <v>15</v>
      </c>
      <c r="F828" s="21">
        <v>15333.33</v>
      </c>
      <c r="G828" s="21">
        <v>2083816.28</v>
      </c>
      <c r="H828" s="21">
        <v>2068482.95</v>
      </c>
      <c r="I828" s="14" t="s">
        <v>702</v>
      </c>
    </row>
    <row r="829" ht="45" customHeight="1">
      <c r="A829" s="13" t="s">
        <v>750</v>
      </c>
      <c r="B829" s="13" t="s">
        <v>359</v>
      </c>
      <c r="C829" s="14" t="s">
        <v>687</v>
      </c>
      <c r="D829" s="14" t="s">
        <v>752</v>
      </c>
      <c r="E829" s="13" t="s">
        <v>15</v>
      </c>
      <c r="F829" s="21">
        <v>1993215.69</v>
      </c>
      <c r="G829" s="21">
        <v>19932.16</v>
      </c>
      <c r="H829" s="21">
        <v>-1973283.53</v>
      </c>
      <c r="I829" s="14" t="s">
        <v>702</v>
      </c>
    </row>
    <row r="830" ht="45" customHeight="1">
      <c r="A830" s="13" t="s">
        <v>750</v>
      </c>
      <c r="B830" s="13" t="s">
        <v>360</v>
      </c>
      <c r="C830" s="14" t="s">
        <v>710</v>
      </c>
      <c r="D830" s="14" t="s">
        <v>753</v>
      </c>
      <c r="E830" s="13" t="s">
        <v>15</v>
      </c>
      <c r="F830" s="21">
        <v>0</v>
      </c>
      <c r="G830" s="21">
        <v>0</v>
      </c>
      <c r="H830" s="21">
        <v>0</v>
      </c>
      <c r="I830" s="14" t="s">
        <v>702</v>
      </c>
    </row>
    <row r="831" ht="45" customHeight="1">
      <c r="A831" s="13" t="s">
        <v>750</v>
      </c>
      <c r="B831" s="13" t="s">
        <v>360</v>
      </c>
      <c r="C831" s="14" t="s">
        <v>683</v>
      </c>
      <c r="D831" s="14" t="s">
        <v>753</v>
      </c>
      <c r="E831" s="13" t="s">
        <v>15</v>
      </c>
      <c r="F831" s="21">
        <v>12627.92</v>
      </c>
      <c r="G831" s="21">
        <v>1673.75</v>
      </c>
      <c r="H831" s="21">
        <v>-10954.17</v>
      </c>
      <c r="I831" s="14" t="s">
        <v>702</v>
      </c>
    </row>
    <row r="832" ht="30" customHeight="1">
      <c r="A832" s="13" t="s">
        <v>750</v>
      </c>
      <c r="B832" s="13" t="s">
        <v>360</v>
      </c>
      <c r="C832" s="14" t="s">
        <v>703</v>
      </c>
      <c r="D832" s="14" t="s">
        <v>753</v>
      </c>
      <c r="E832" s="13" t="s">
        <v>15</v>
      </c>
      <c r="F832" s="21">
        <v>0</v>
      </c>
      <c r="G832" s="21">
        <v>0</v>
      </c>
      <c r="H832" s="21">
        <v>0</v>
      </c>
      <c r="I832" s="14" t="s">
        <v>702</v>
      </c>
    </row>
    <row r="833" ht="45" customHeight="1">
      <c r="A833" s="13" t="s">
        <v>750</v>
      </c>
      <c r="B833" s="13" t="s">
        <v>360</v>
      </c>
      <c r="C833" s="14" t="s">
        <v>696</v>
      </c>
      <c r="D833" s="14" t="s">
        <v>753</v>
      </c>
      <c r="E833" s="13" t="s">
        <v>15</v>
      </c>
      <c r="F833" s="21">
        <v>25255.83</v>
      </c>
      <c r="G833" s="21">
        <v>3347.5</v>
      </c>
      <c r="H833" s="21">
        <v>-21908.33</v>
      </c>
      <c r="I833" s="14" t="s">
        <v>702</v>
      </c>
    </row>
    <row r="834" ht="60" customHeight="1">
      <c r="A834" s="13" t="s">
        <v>750</v>
      </c>
      <c r="B834" s="13" t="s">
        <v>360</v>
      </c>
      <c r="C834" s="14" t="s">
        <v>688</v>
      </c>
      <c r="D834" s="14" t="s">
        <v>753</v>
      </c>
      <c r="E834" s="13" t="s">
        <v>15</v>
      </c>
      <c r="F834" s="21">
        <v>5828.27</v>
      </c>
      <c r="G834" s="21">
        <v>772.5</v>
      </c>
      <c r="H834" s="21">
        <v>-5055.77</v>
      </c>
      <c r="I834" s="14" t="s">
        <v>702</v>
      </c>
    </row>
    <row r="835" ht="45" customHeight="1">
      <c r="A835" s="13" t="s">
        <v>750</v>
      </c>
      <c r="B835" s="13" t="s">
        <v>360</v>
      </c>
      <c r="C835" s="14" t="s">
        <v>692</v>
      </c>
      <c r="D835" s="14" t="s">
        <v>753</v>
      </c>
      <c r="E835" s="13" t="s">
        <v>15</v>
      </c>
      <c r="F835" s="21">
        <v>3885.51</v>
      </c>
      <c r="G835" s="21">
        <v>515</v>
      </c>
      <c r="H835" s="21">
        <v>-3370.51</v>
      </c>
      <c r="I835" s="14" t="s">
        <v>702</v>
      </c>
    </row>
    <row r="836" ht="45" customHeight="1">
      <c r="A836" s="13" t="s">
        <v>750</v>
      </c>
      <c r="B836" s="13" t="s">
        <v>360</v>
      </c>
      <c r="C836" s="14" t="s">
        <v>707</v>
      </c>
      <c r="D836" s="14" t="s">
        <v>753</v>
      </c>
      <c r="E836" s="13" t="s">
        <v>15</v>
      </c>
      <c r="F836" s="21">
        <v>0</v>
      </c>
      <c r="G836" s="21">
        <v>0</v>
      </c>
      <c r="H836" s="21">
        <v>0</v>
      </c>
      <c r="I836" s="14" t="s">
        <v>702</v>
      </c>
    </row>
    <row r="837" ht="45" customHeight="1">
      <c r="A837" s="13" t="s">
        <v>750</v>
      </c>
      <c r="B837" s="13" t="s">
        <v>360</v>
      </c>
      <c r="C837" s="14" t="s">
        <v>691</v>
      </c>
      <c r="D837" s="14" t="s">
        <v>753</v>
      </c>
      <c r="E837" s="13" t="s">
        <v>15</v>
      </c>
      <c r="F837" s="21">
        <v>5828.27</v>
      </c>
      <c r="G837" s="21">
        <v>772.5</v>
      </c>
      <c r="H837" s="21">
        <v>-5055.77</v>
      </c>
      <c r="I837" s="14" t="s">
        <v>702</v>
      </c>
    </row>
    <row r="838" ht="30" customHeight="1">
      <c r="A838" s="13" t="s">
        <v>750</v>
      </c>
      <c r="B838" s="13" t="s">
        <v>360</v>
      </c>
      <c r="C838" s="14" t="s">
        <v>708</v>
      </c>
      <c r="D838" s="14" t="s">
        <v>753</v>
      </c>
      <c r="E838" s="13" t="s">
        <v>15</v>
      </c>
      <c r="F838" s="21">
        <v>0</v>
      </c>
      <c r="G838" s="21">
        <v>0</v>
      </c>
      <c r="H838" s="21">
        <v>0</v>
      </c>
      <c r="I838" s="14" t="s">
        <v>702</v>
      </c>
    </row>
    <row r="839" ht="45" customHeight="1">
      <c r="A839" s="13" t="s">
        <v>750</v>
      </c>
      <c r="B839" s="13" t="s">
        <v>360</v>
      </c>
      <c r="C839" s="14" t="s">
        <v>693</v>
      </c>
      <c r="D839" s="14" t="s">
        <v>753</v>
      </c>
      <c r="E839" s="13" t="s">
        <v>15</v>
      </c>
      <c r="F839" s="21">
        <v>22341.7</v>
      </c>
      <c r="G839" s="21">
        <v>2961.25</v>
      </c>
      <c r="H839" s="21">
        <v>-19380.45</v>
      </c>
      <c r="I839" s="14" t="s">
        <v>702</v>
      </c>
    </row>
    <row r="840" ht="45" customHeight="1">
      <c r="A840" s="13" t="s">
        <v>750</v>
      </c>
      <c r="B840" s="13" t="s">
        <v>360</v>
      </c>
      <c r="C840" s="14" t="s">
        <v>697</v>
      </c>
      <c r="D840" s="14" t="s">
        <v>753</v>
      </c>
      <c r="E840" s="13" t="s">
        <v>15</v>
      </c>
      <c r="F840" s="21">
        <v>3885.51</v>
      </c>
      <c r="G840" s="21">
        <v>515</v>
      </c>
      <c r="H840" s="21">
        <v>-3370.51</v>
      </c>
      <c r="I840" s="14" t="s">
        <v>702</v>
      </c>
    </row>
    <row r="841" ht="45" customHeight="1">
      <c r="A841" s="13" t="s">
        <v>750</v>
      </c>
      <c r="B841" s="13" t="s">
        <v>360</v>
      </c>
      <c r="C841" s="14" t="s">
        <v>709</v>
      </c>
      <c r="D841" s="14" t="s">
        <v>753</v>
      </c>
      <c r="E841" s="13" t="s">
        <v>15</v>
      </c>
      <c r="F841" s="21">
        <v>0</v>
      </c>
      <c r="G841" s="21">
        <v>0</v>
      </c>
      <c r="H841" s="21">
        <v>0</v>
      </c>
      <c r="I841" s="14" t="s">
        <v>702</v>
      </c>
    </row>
    <row r="842" ht="30" customHeight="1">
      <c r="A842" s="13" t="s">
        <v>750</v>
      </c>
      <c r="B842" s="13" t="s">
        <v>360</v>
      </c>
      <c r="C842" s="14" t="s">
        <v>704</v>
      </c>
      <c r="D842" s="14" t="s">
        <v>753</v>
      </c>
      <c r="E842" s="13" t="s">
        <v>15</v>
      </c>
      <c r="F842" s="21">
        <v>0</v>
      </c>
      <c r="G842" s="21">
        <v>0</v>
      </c>
      <c r="H842" s="21">
        <v>0</v>
      </c>
      <c r="I842" s="14" t="s">
        <v>702</v>
      </c>
    </row>
    <row r="843" ht="30" customHeight="1">
      <c r="A843" s="13" t="s">
        <v>750</v>
      </c>
      <c r="B843" s="13" t="s">
        <v>360</v>
      </c>
      <c r="C843" s="14" t="s">
        <v>706</v>
      </c>
      <c r="D843" s="14" t="s">
        <v>753</v>
      </c>
      <c r="E843" s="13" t="s">
        <v>15</v>
      </c>
      <c r="F843" s="21">
        <v>0</v>
      </c>
      <c r="G843" s="21">
        <v>0</v>
      </c>
      <c r="H843" s="21">
        <v>0</v>
      </c>
      <c r="I843" s="14" t="s">
        <v>702</v>
      </c>
    </row>
    <row r="844" ht="45" customHeight="1">
      <c r="A844" s="13" t="s">
        <v>750</v>
      </c>
      <c r="B844" s="13" t="s">
        <v>360</v>
      </c>
      <c r="C844" s="14" t="s">
        <v>695</v>
      </c>
      <c r="D844" s="14" t="s">
        <v>753</v>
      </c>
      <c r="E844" s="13" t="s">
        <v>15</v>
      </c>
      <c r="F844" s="21">
        <v>97137.83</v>
      </c>
      <c r="G844" s="21">
        <v>12875</v>
      </c>
      <c r="H844" s="21">
        <v>-84262.83</v>
      </c>
      <c r="I844" s="14" t="s">
        <v>702</v>
      </c>
    </row>
    <row r="845" ht="90" customHeight="1">
      <c r="A845" s="13" t="s">
        <v>750</v>
      </c>
      <c r="B845" s="13" t="s">
        <v>360</v>
      </c>
      <c r="C845" s="14" t="s">
        <v>689</v>
      </c>
      <c r="D845" s="14" t="s">
        <v>753</v>
      </c>
      <c r="E845" s="13" t="s">
        <v>15</v>
      </c>
      <c r="F845" s="21">
        <v>30112.72</v>
      </c>
      <c r="G845" s="21">
        <v>3991.25</v>
      </c>
      <c r="H845" s="21">
        <v>-26121.47</v>
      </c>
      <c r="I845" s="14" t="s">
        <v>702</v>
      </c>
    </row>
    <row r="846" ht="45" customHeight="1">
      <c r="A846" s="13" t="s">
        <v>750</v>
      </c>
      <c r="B846" s="13" t="s">
        <v>360</v>
      </c>
      <c r="C846" s="14" t="s">
        <v>694</v>
      </c>
      <c r="D846" s="14" t="s">
        <v>753</v>
      </c>
      <c r="E846" s="13" t="s">
        <v>15</v>
      </c>
      <c r="F846" s="21">
        <v>20398.94</v>
      </c>
      <c r="G846" s="21">
        <v>2703.75</v>
      </c>
      <c r="H846" s="21">
        <v>-17695.19</v>
      </c>
      <c r="I846" s="14" t="s">
        <v>702</v>
      </c>
    </row>
    <row r="847" ht="30" customHeight="1">
      <c r="A847" s="13" t="s">
        <v>750</v>
      </c>
      <c r="B847" s="13" t="s">
        <v>360</v>
      </c>
      <c r="C847" s="14" t="s">
        <v>711</v>
      </c>
      <c r="D847" s="14" t="s">
        <v>753</v>
      </c>
      <c r="E847" s="13" t="s">
        <v>15</v>
      </c>
      <c r="F847" s="21">
        <v>0</v>
      </c>
      <c r="G847" s="21">
        <v>0</v>
      </c>
      <c r="H847" s="21">
        <v>0</v>
      </c>
      <c r="I847" s="14" t="s">
        <v>702</v>
      </c>
    </row>
    <row r="848" ht="45" customHeight="1">
      <c r="A848" s="13" t="s">
        <v>750</v>
      </c>
      <c r="B848" s="13" t="s">
        <v>360</v>
      </c>
      <c r="C848" s="14" t="s">
        <v>705</v>
      </c>
      <c r="D848" s="14" t="s">
        <v>753</v>
      </c>
      <c r="E848" s="13" t="s">
        <v>15</v>
      </c>
      <c r="F848" s="21">
        <v>0</v>
      </c>
      <c r="G848" s="21">
        <v>0</v>
      </c>
      <c r="H848" s="21">
        <v>0</v>
      </c>
      <c r="I848" s="14" t="s">
        <v>702</v>
      </c>
    </row>
    <row r="849" ht="45" customHeight="1">
      <c r="A849" s="13" t="s">
        <v>750</v>
      </c>
      <c r="B849" s="13" t="s">
        <v>360</v>
      </c>
      <c r="C849" s="14" t="s">
        <v>686</v>
      </c>
      <c r="D849" s="14" t="s">
        <v>753</v>
      </c>
      <c r="E849" s="13" t="s">
        <v>15</v>
      </c>
      <c r="F849" s="21">
        <v>36912.37</v>
      </c>
      <c r="G849" s="21">
        <v>4892.5</v>
      </c>
      <c r="H849" s="21">
        <v>-32019.87</v>
      </c>
      <c r="I849" s="14" t="s">
        <v>702</v>
      </c>
    </row>
    <row r="850" ht="45" customHeight="1">
      <c r="A850" s="13" t="s">
        <v>750</v>
      </c>
      <c r="B850" s="13" t="s">
        <v>360</v>
      </c>
      <c r="C850" s="14" t="s">
        <v>687</v>
      </c>
      <c r="D850" s="14" t="s">
        <v>753</v>
      </c>
      <c r="E850" s="13" t="s">
        <v>15</v>
      </c>
      <c r="F850" s="21">
        <v>21370.32</v>
      </c>
      <c r="G850" s="21">
        <v>2832.5</v>
      </c>
      <c r="H850" s="21">
        <v>-18537.82</v>
      </c>
      <c r="I850" s="14" t="s">
        <v>702</v>
      </c>
    </row>
    <row r="851" ht="45" customHeight="1">
      <c r="A851" s="13" t="s">
        <v>750</v>
      </c>
      <c r="B851" s="13" t="s">
        <v>360</v>
      </c>
      <c r="C851" s="14" t="s">
        <v>690</v>
      </c>
      <c r="D851" s="14" t="s">
        <v>753</v>
      </c>
      <c r="E851" s="13" t="s">
        <v>15</v>
      </c>
      <c r="F851" s="21">
        <v>5828.27</v>
      </c>
      <c r="G851" s="21">
        <v>772.5</v>
      </c>
      <c r="H851" s="21">
        <v>-5055.77</v>
      </c>
      <c r="I851" s="14" t="s">
        <v>702</v>
      </c>
    </row>
    <row r="852" ht="45" customHeight="1">
      <c r="A852" s="13" t="s">
        <v>750</v>
      </c>
      <c r="B852" s="13" t="s">
        <v>361</v>
      </c>
      <c r="C852" s="14" t="s">
        <v>705</v>
      </c>
      <c r="D852" s="14" t="s">
        <v>754</v>
      </c>
      <c r="E852" s="13" t="s">
        <v>15</v>
      </c>
      <c r="F852" s="21">
        <v>0</v>
      </c>
      <c r="G852" s="21">
        <v>0</v>
      </c>
      <c r="H852" s="21">
        <v>0</v>
      </c>
      <c r="I852" s="14" t="s">
        <v>702</v>
      </c>
    </row>
    <row r="853" ht="30" customHeight="1">
      <c r="A853" s="13" t="s">
        <v>750</v>
      </c>
      <c r="B853" s="13" t="s">
        <v>361</v>
      </c>
      <c r="C853" s="14" t="s">
        <v>711</v>
      </c>
      <c r="D853" s="14" t="s">
        <v>754</v>
      </c>
      <c r="E853" s="13" t="s">
        <v>15</v>
      </c>
      <c r="F853" s="21">
        <v>0</v>
      </c>
      <c r="G853" s="21">
        <v>0</v>
      </c>
      <c r="H853" s="21">
        <v>0</v>
      </c>
      <c r="I853" s="14" t="s">
        <v>702</v>
      </c>
    </row>
    <row r="854" ht="45" customHeight="1">
      <c r="A854" s="13" t="s">
        <v>750</v>
      </c>
      <c r="B854" s="13" t="s">
        <v>361</v>
      </c>
      <c r="C854" s="14" t="s">
        <v>687</v>
      </c>
      <c r="D854" s="14" t="s">
        <v>754</v>
      </c>
      <c r="E854" s="13" t="s">
        <v>15</v>
      </c>
      <c r="F854" s="21">
        <v>22000</v>
      </c>
      <c r="G854" s="21">
        <v>16514.16</v>
      </c>
      <c r="H854" s="21">
        <v>-5485.84</v>
      </c>
      <c r="I854" s="14" t="s">
        <v>702</v>
      </c>
    </row>
    <row r="855" ht="45" customHeight="1">
      <c r="A855" s="13" t="s">
        <v>750</v>
      </c>
      <c r="B855" s="13" t="s">
        <v>361</v>
      </c>
      <c r="C855" s="14" t="s">
        <v>691</v>
      </c>
      <c r="D855" s="14" t="s">
        <v>754</v>
      </c>
      <c r="E855" s="13" t="s">
        <v>15</v>
      </c>
      <c r="F855" s="21">
        <v>6000</v>
      </c>
      <c r="G855" s="21">
        <v>4503.86</v>
      </c>
      <c r="H855" s="21">
        <v>-1496.14</v>
      </c>
      <c r="I855" s="14" t="s">
        <v>702</v>
      </c>
    </row>
    <row r="856" ht="60" customHeight="1">
      <c r="A856" s="13" t="s">
        <v>750</v>
      </c>
      <c r="B856" s="13" t="s">
        <v>361</v>
      </c>
      <c r="C856" s="14" t="s">
        <v>688</v>
      </c>
      <c r="D856" s="14" t="s">
        <v>754</v>
      </c>
      <c r="E856" s="13" t="s">
        <v>15</v>
      </c>
      <c r="F856" s="21">
        <v>6000</v>
      </c>
      <c r="G856" s="21">
        <v>4503.86</v>
      </c>
      <c r="H856" s="21">
        <v>-1496.14</v>
      </c>
      <c r="I856" s="14" t="s">
        <v>702</v>
      </c>
    </row>
    <row r="857" ht="45" customHeight="1">
      <c r="A857" s="13" t="s">
        <v>750</v>
      </c>
      <c r="B857" s="13" t="s">
        <v>361</v>
      </c>
      <c r="C857" s="14" t="s">
        <v>707</v>
      </c>
      <c r="D857" s="14" t="s">
        <v>754</v>
      </c>
      <c r="E857" s="13" t="s">
        <v>15</v>
      </c>
      <c r="F857" s="21">
        <v>0</v>
      </c>
      <c r="G857" s="21">
        <v>0</v>
      </c>
      <c r="H857" s="21">
        <v>0</v>
      </c>
      <c r="I857" s="14" t="s">
        <v>702</v>
      </c>
    </row>
    <row r="858" ht="30" customHeight="1">
      <c r="A858" s="13" t="s">
        <v>750</v>
      </c>
      <c r="B858" s="13" t="s">
        <v>361</v>
      </c>
      <c r="C858" s="14" t="s">
        <v>706</v>
      </c>
      <c r="D858" s="14" t="s">
        <v>754</v>
      </c>
      <c r="E858" s="13" t="s">
        <v>15</v>
      </c>
      <c r="F858" s="21">
        <v>0</v>
      </c>
      <c r="G858" s="21">
        <v>0</v>
      </c>
      <c r="H858" s="21">
        <v>0</v>
      </c>
      <c r="I858" s="14" t="s">
        <v>702</v>
      </c>
    </row>
    <row r="859" ht="90" customHeight="1">
      <c r="A859" s="13" t="s">
        <v>750</v>
      </c>
      <c r="B859" s="13" t="s">
        <v>361</v>
      </c>
      <c r="C859" s="14" t="s">
        <v>689</v>
      </c>
      <c r="D859" s="14" t="s">
        <v>754</v>
      </c>
      <c r="E859" s="13" t="s">
        <v>15</v>
      </c>
      <c r="F859" s="21">
        <v>31000</v>
      </c>
      <c r="G859" s="21">
        <v>23269.95</v>
      </c>
      <c r="H859" s="21">
        <v>-7730.05</v>
      </c>
      <c r="I859" s="14" t="s">
        <v>702</v>
      </c>
    </row>
    <row r="860" ht="45" customHeight="1">
      <c r="A860" s="13" t="s">
        <v>750</v>
      </c>
      <c r="B860" s="13" t="s">
        <v>361</v>
      </c>
      <c r="C860" s="14" t="s">
        <v>683</v>
      </c>
      <c r="D860" s="14" t="s">
        <v>754</v>
      </c>
      <c r="E860" s="13" t="s">
        <v>15</v>
      </c>
      <c r="F860" s="21">
        <v>13000</v>
      </c>
      <c r="G860" s="21">
        <v>9758.37</v>
      </c>
      <c r="H860" s="21">
        <v>-3241.63</v>
      </c>
      <c r="I860" s="14" t="s">
        <v>702</v>
      </c>
    </row>
    <row r="861" ht="45" customHeight="1">
      <c r="A861" s="13" t="s">
        <v>750</v>
      </c>
      <c r="B861" s="13" t="s">
        <v>361</v>
      </c>
      <c r="C861" s="14" t="s">
        <v>690</v>
      </c>
      <c r="D861" s="14" t="s">
        <v>754</v>
      </c>
      <c r="E861" s="13" t="s">
        <v>15</v>
      </c>
      <c r="F861" s="21">
        <v>6000</v>
      </c>
      <c r="G861" s="21">
        <v>4503.86</v>
      </c>
      <c r="H861" s="21">
        <v>-1496.14</v>
      </c>
      <c r="I861" s="14" t="s">
        <v>702</v>
      </c>
    </row>
    <row r="862" ht="45" customHeight="1">
      <c r="A862" s="13" t="s">
        <v>750</v>
      </c>
      <c r="B862" s="13" t="s">
        <v>361</v>
      </c>
      <c r="C862" s="14" t="s">
        <v>692</v>
      </c>
      <c r="D862" s="14" t="s">
        <v>754</v>
      </c>
      <c r="E862" s="13" t="s">
        <v>15</v>
      </c>
      <c r="F862" s="21">
        <v>4000</v>
      </c>
      <c r="G862" s="21">
        <v>3002.57</v>
      </c>
      <c r="H862" s="21">
        <v>-997.43</v>
      </c>
      <c r="I862" s="14" t="s">
        <v>702</v>
      </c>
    </row>
    <row r="863" ht="45" customHeight="1">
      <c r="A863" s="13" t="s">
        <v>750</v>
      </c>
      <c r="B863" s="13" t="s">
        <v>361</v>
      </c>
      <c r="C863" s="14" t="s">
        <v>710</v>
      </c>
      <c r="D863" s="14" t="s">
        <v>754</v>
      </c>
      <c r="E863" s="13" t="s">
        <v>15</v>
      </c>
      <c r="F863" s="21">
        <v>0</v>
      </c>
      <c r="G863" s="21">
        <v>0</v>
      </c>
      <c r="H863" s="21">
        <v>0</v>
      </c>
      <c r="I863" s="14" t="s">
        <v>702</v>
      </c>
    </row>
    <row r="864" ht="45" customHeight="1">
      <c r="A864" s="13" t="s">
        <v>750</v>
      </c>
      <c r="B864" s="13" t="s">
        <v>361</v>
      </c>
      <c r="C864" s="14" t="s">
        <v>697</v>
      </c>
      <c r="D864" s="14" t="s">
        <v>754</v>
      </c>
      <c r="E864" s="13" t="s">
        <v>15</v>
      </c>
      <c r="F864" s="21">
        <v>4000</v>
      </c>
      <c r="G864" s="21">
        <v>3002.57</v>
      </c>
      <c r="H864" s="21">
        <v>-997.43</v>
      </c>
      <c r="I864" s="14" t="s">
        <v>702</v>
      </c>
    </row>
    <row r="865" ht="30" customHeight="1">
      <c r="A865" s="13" t="s">
        <v>750</v>
      </c>
      <c r="B865" s="13" t="s">
        <v>361</v>
      </c>
      <c r="C865" s="14" t="s">
        <v>704</v>
      </c>
      <c r="D865" s="14" t="s">
        <v>754</v>
      </c>
      <c r="E865" s="13" t="s">
        <v>15</v>
      </c>
      <c r="F865" s="21">
        <v>0</v>
      </c>
      <c r="G865" s="21">
        <v>0</v>
      </c>
      <c r="H865" s="21">
        <v>0</v>
      </c>
      <c r="I865" s="14" t="s">
        <v>702</v>
      </c>
    </row>
    <row r="866" ht="45" customHeight="1">
      <c r="A866" s="13" t="s">
        <v>750</v>
      </c>
      <c r="B866" s="13" t="s">
        <v>361</v>
      </c>
      <c r="C866" s="14" t="s">
        <v>709</v>
      </c>
      <c r="D866" s="14" t="s">
        <v>754</v>
      </c>
      <c r="E866" s="13" t="s">
        <v>15</v>
      </c>
      <c r="F866" s="21">
        <v>0</v>
      </c>
      <c r="G866" s="21">
        <v>0</v>
      </c>
      <c r="H866" s="21">
        <v>0</v>
      </c>
      <c r="I866" s="14" t="s">
        <v>702</v>
      </c>
    </row>
    <row r="867" ht="45" customHeight="1">
      <c r="A867" s="13" t="s">
        <v>750</v>
      </c>
      <c r="B867" s="13" t="s">
        <v>361</v>
      </c>
      <c r="C867" s="14" t="s">
        <v>695</v>
      </c>
      <c r="D867" s="14" t="s">
        <v>754</v>
      </c>
      <c r="E867" s="13" t="s">
        <v>15</v>
      </c>
      <c r="F867" s="21">
        <v>100000</v>
      </c>
      <c r="G867" s="21">
        <v>75064.36</v>
      </c>
      <c r="H867" s="21">
        <v>-24935.64</v>
      </c>
      <c r="I867" s="14" t="s">
        <v>702</v>
      </c>
    </row>
    <row r="868" ht="45" customHeight="1">
      <c r="A868" s="13" t="s">
        <v>750</v>
      </c>
      <c r="B868" s="13" t="s">
        <v>361</v>
      </c>
      <c r="C868" s="14" t="s">
        <v>696</v>
      </c>
      <c r="D868" s="14" t="s">
        <v>754</v>
      </c>
      <c r="E868" s="13" t="s">
        <v>15</v>
      </c>
      <c r="F868" s="21">
        <v>26000</v>
      </c>
      <c r="G868" s="21">
        <v>19516.73</v>
      </c>
      <c r="H868" s="21">
        <v>-6483.27</v>
      </c>
      <c r="I868" s="14" t="s">
        <v>702</v>
      </c>
    </row>
    <row r="869" ht="30" customHeight="1">
      <c r="A869" s="13" t="s">
        <v>750</v>
      </c>
      <c r="B869" s="13" t="s">
        <v>361</v>
      </c>
      <c r="C869" s="14" t="s">
        <v>703</v>
      </c>
      <c r="D869" s="14" t="s">
        <v>754</v>
      </c>
      <c r="E869" s="13" t="s">
        <v>15</v>
      </c>
      <c r="F869" s="21">
        <v>0</v>
      </c>
      <c r="G869" s="21">
        <v>0</v>
      </c>
      <c r="H869" s="21">
        <v>0</v>
      </c>
      <c r="I869" s="14" t="s">
        <v>702</v>
      </c>
    </row>
    <row r="870" ht="45" customHeight="1">
      <c r="A870" s="13" t="s">
        <v>750</v>
      </c>
      <c r="B870" s="13" t="s">
        <v>361</v>
      </c>
      <c r="C870" s="14" t="s">
        <v>693</v>
      </c>
      <c r="D870" s="14" t="s">
        <v>754</v>
      </c>
      <c r="E870" s="13" t="s">
        <v>15</v>
      </c>
      <c r="F870" s="21">
        <v>23000</v>
      </c>
      <c r="G870" s="21">
        <v>17264.8</v>
      </c>
      <c r="H870" s="21">
        <v>-5735.2</v>
      </c>
      <c r="I870" s="14" t="s">
        <v>702</v>
      </c>
    </row>
    <row r="871" ht="30" customHeight="1">
      <c r="A871" s="13" t="s">
        <v>750</v>
      </c>
      <c r="B871" s="13" t="s">
        <v>361</v>
      </c>
      <c r="C871" s="14" t="s">
        <v>708</v>
      </c>
      <c r="D871" s="14" t="s">
        <v>754</v>
      </c>
      <c r="E871" s="13" t="s">
        <v>15</v>
      </c>
      <c r="F871" s="21">
        <v>0</v>
      </c>
      <c r="G871" s="21">
        <v>0</v>
      </c>
      <c r="H871" s="21">
        <v>0</v>
      </c>
      <c r="I871" s="14" t="s">
        <v>702</v>
      </c>
    </row>
    <row r="872" ht="45" customHeight="1">
      <c r="A872" s="13" t="s">
        <v>750</v>
      </c>
      <c r="B872" s="13" t="s">
        <v>361</v>
      </c>
      <c r="C872" s="14" t="s">
        <v>686</v>
      </c>
      <c r="D872" s="14" t="s">
        <v>754</v>
      </c>
      <c r="E872" s="13" t="s">
        <v>15</v>
      </c>
      <c r="F872" s="21">
        <v>38000</v>
      </c>
      <c r="G872" s="21">
        <v>28524.45</v>
      </c>
      <c r="H872" s="21">
        <v>-9475.55</v>
      </c>
      <c r="I872" s="14" t="s">
        <v>702</v>
      </c>
    </row>
    <row r="873" ht="45" customHeight="1">
      <c r="A873" s="13" t="s">
        <v>750</v>
      </c>
      <c r="B873" s="13" t="s">
        <v>361</v>
      </c>
      <c r="C873" s="14" t="s">
        <v>694</v>
      </c>
      <c r="D873" s="14" t="s">
        <v>754</v>
      </c>
      <c r="E873" s="13" t="s">
        <v>15</v>
      </c>
      <c r="F873" s="21">
        <v>21000</v>
      </c>
      <c r="G873" s="21">
        <v>15763.51</v>
      </c>
      <c r="H873" s="21">
        <v>-5236.49</v>
      </c>
      <c r="I873" s="14" t="s">
        <v>702</v>
      </c>
    </row>
    <row r="874" ht="30" customHeight="1">
      <c r="A874" s="13" t="s">
        <v>755</v>
      </c>
      <c r="B874" s="13" t="s">
        <v>250</v>
      </c>
      <c r="C874" s="14" t="s">
        <v>704</v>
      </c>
      <c r="D874" s="14" t="s">
        <v>756</v>
      </c>
      <c r="E874" s="13" t="s">
        <v>15</v>
      </c>
      <c r="F874" s="21">
        <v>0</v>
      </c>
      <c r="G874" s="21">
        <v>0</v>
      </c>
      <c r="H874" s="21">
        <v>0</v>
      </c>
      <c r="I874" s="14" t="s">
        <v>702</v>
      </c>
    </row>
    <row r="875" ht="90" customHeight="1">
      <c r="A875" s="13" t="s">
        <v>755</v>
      </c>
      <c r="B875" s="13" t="s">
        <v>250</v>
      </c>
      <c r="C875" s="14" t="s">
        <v>689</v>
      </c>
      <c r="D875" s="14" t="s">
        <v>756</v>
      </c>
      <c r="E875" s="13" t="s">
        <v>15</v>
      </c>
      <c r="F875" s="21">
        <v>39835</v>
      </c>
      <c r="G875" s="21">
        <v>26886.61</v>
      </c>
      <c r="H875" s="21">
        <v>-12948.39</v>
      </c>
      <c r="I875" s="14" t="s">
        <v>702</v>
      </c>
    </row>
    <row r="876" ht="45" customHeight="1">
      <c r="A876" s="13" t="s">
        <v>755</v>
      </c>
      <c r="B876" s="13" t="s">
        <v>250</v>
      </c>
      <c r="C876" s="14" t="s">
        <v>692</v>
      </c>
      <c r="D876" s="14" t="s">
        <v>756</v>
      </c>
      <c r="E876" s="13" t="s">
        <v>15</v>
      </c>
      <c r="F876" s="21">
        <v>5140</v>
      </c>
      <c r="G876" s="21">
        <v>3469.24</v>
      </c>
      <c r="H876" s="21">
        <v>-1670.76</v>
      </c>
      <c r="I876" s="14" t="s">
        <v>702</v>
      </c>
    </row>
    <row r="877" ht="45" customHeight="1">
      <c r="A877" s="13" t="s">
        <v>755</v>
      </c>
      <c r="B877" s="13" t="s">
        <v>250</v>
      </c>
      <c r="C877" s="14" t="s">
        <v>697</v>
      </c>
      <c r="D877" s="14" t="s">
        <v>756</v>
      </c>
      <c r="E877" s="13" t="s">
        <v>15</v>
      </c>
      <c r="F877" s="21">
        <v>5140</v>
      </c>
      <c r="G877" s="21">
        <v>3469.24</v>
      </c>
      <c r="H877" s="21">
        <v>-1670.76</v>
      </c>
      <c r="I877" s="14" t="s">
        <v>702</v>
      </c>
    </row>
    <row r="878" ht="45" customHeight="1">
      <c r="A878" s="13" t="s">
        <v>755</v>
      </c>
      <c r="B878" s="13" t="s">
        <v>250</v>
      </c>
      <c r="C878" s="14" t="s">
        <v>710</v>
      </c>
      <c r="D878" s="14" t="s">
        <v>756</v>
      </c>
      <c r="E878" s="13" t="s">
        <v>15</v>
      </c>
      <c r="F878" s="21">
        <v>0</v>
      </c>
      <c r="G878" s="21">
        <v>0</v>
      </c>
      <c r="H878" s="21">
        <v>0</v>
      </c>
      <c r="I878" s="14" t="s">
        <v>702</v>
      </c>
    </row>
    <row r="879" ht="45" customHeight="1">
      <c r="A879" s="13" t="s">
        <v>755</v>
      </c>
      <c r="B879" s="13" t="s">
        <v>250</v>
      </c>
      <c r="C879" s="14" t="s">
        <v>707</v>
      </c>
      <c r="D879" s="14" t="s">
        <v>756</v>
      </c>
      <c r="E879" s="13" t="s">
        <v>15</v>
      </c>
      <c r="F879" s="21">
        <v>0</v>
      </c>
      <c r="G879" s="21">
        <v>0</v>
      </c>
      <c r="H879" s="21">
        <v>0</v>
      </c>
      <c r="I879" s="14" t="s">
        <v>702</v>
      </c>
    </row>
    <row r="880" ht="60" customHeight="1">
      <c r="A880" s="13" t="s">
        <v>755</v>
      </c>
      <c r="B880" s="13" t="s">
        <v>250</v>
      </c>
      <c r="C880" s="14" t="s">
        <v>688</v>
      </c>
      <c r="D880" s="14" t="s">
        <v>756</v>
      </c>
      <c r="E880" s="13" t="s">
        <v>15</v>
      </c>
      <c r="F880" s="21">
        <v>7710</v>
      </c>
      <c r="G880" s="21">
        <v>5203.86</v>
      </c>
      <c r="H880" s="21">
        <v>-2506.14</v>
      </c>
      <c r="I880" s="14" t="s">
        <v>702</v>
      </c>
    </row>
    <row r="881" ht="30" customHeight="1">
      <c r="A881" s="13" t="s">
        <v>755</v>
      </c>
      <c r="B881" s="13" t="s">
        <v>250</v>
      </c>
      <c r="C881" s="14" t="s">
        <v>703</v>
      </c>
      <c r="D881" s="14" t="s">
        <v>756</v>
      </c>
      <c r="E881" s="13" t="s">
        <v>15</v>
      </c>
      <c r="F881" s="21">
        <v>0</v>
      </c>
      <c r="G881" s="21">
        <v>0</v>
      </c>
      <c r="H881" s="21">
        <v>0</v>
      </c>
      <c r="I881" s="14" t="s">
        <v>702</v>
      </c>
    </row>
    <row r="882" ht="30" customHeight="1">
      <c r="A882" s="13" t="s">
        <v>755</v>
      </c>
      <c r="B882" s="13" t="s">
        <v>250</v>
      </c>
      <c r="C882" s="14" t="s">
        <v>708</v>
      </c>
      <c r="D882" s="14" t="s">
        <v>756</v>
      </c>
      <c r="E882" s="13" t="s">
        <v>15</v>
      </c>
      <c r="F882" s="21">
        <v>0</v>
      </c>
      <c r="G882" s="21">
        <v>0</v>
      </c>
      <c r="H882" s="21">
        <v>0</v>
      </c>
      <c r="I882" s="14" t="s">
        <v>702</v>
      </c>
    </row>
    <row r="883" ht="45" customHeight="1">
      <c r="A883" s="13" t="s">
        <v>755</v>
      </c>
      <c r="B883" s="13" t="s">
        <v>250</v>
      </c>
      <c r="C883" s="14" t="s">
        <v>687</v>
      </c>
      <c r="D883" s="14" t="s">
        <v>756</v>
      </c>
      <c r="E883" s="13" t="s">
        <v>15</v>
      </c>
      <c r="F883" s="21">
        <v>28270</v>
      </c>
      <c r="G883" s="21">
        <v>19080.82</v>
      </c>
      <c r="H883" s="21">
        <v>-9189.18</v>
      </c>
      <c r="I883" s="14" t="s">
        <v>702</v>
      </c>
    </row>
    <row r="884" ht="45" customHeight="1">
      <c r="A884" s="13" t="s">
        <v>755</v>
      </c>
      <c r="B884" s="13" t="s">
        <v>250</v>
      </c>
      <c r="C884" s="14" t="s">
        <v>693</v>
      </c>
      <c r="D884" s="14" t="s">
        <v>756</v>
      </c>
      <c r="E884" s="13" t="s">
        <v>15</v>
      </c>
      <c r="F884" s="21">
        <v>29555</v>
      </c>
      <c r="G884" s="21">
        <v>19948.13</v>
      </c>
      <c r="H884" s="21">
        <v>-9606.87</v>
      </c>
      <c r="I884" s="14" t="s">
        <v>702</v>
      </c>
    </row>
    <row r="885" ht="30" customHeight="1">
      <c r="A885" s="13" t="s">
        <v>755</v>
      </c>
      <c r="B885" s="13" t="s">
        <v>250</v>
      </c>
      <c r="C885" s="14" t="s">
        <v>711</v>
      </c>
      <c r="D885" s="14" t="s">
        <v>756</v>
      </c>
      <c r="E885" s="13" t="s">
        <v>15</v>
      </c>
      <c r="F885" s="21">
        <v>0</v>
      </c>
      <c r="G885" s="21">
        <v>0</v>
      </c>
      <c r="H885" s="21">
        <v>0</v>
      </c>
      <c r="I885" s="14" t="s">
        <v>702</v>
      </c>
    </row>
    <row r="886" ht="45" customHeight="1">
      <c r="A886" s="13" t="s">
        <v>755</v>
      </c>
      <c r="B886" s="13" t="s">
        <v>250</v>
      </c>
      <c r="C886" s="14" t="s">
        <v>686</v>
      </c>
      <c r="D886" s="14" t="s">
        <v>756</v>
      </c>
      <c r="E886" s="13" t="s">
        <v>15</v>
      </c>
      <c r="F886" s="21">
        <v>48830</v>
      </c>
      <c r="G886" s="21">
        <v>32957.78</v>
      </c>
      <c r="H886" s="21">
        <v>-15872.22</v>
      </c>
      <c r="I886" s="14" t="s">
        <v>702</v>
      </c>
    </row>
    <row r="887" ht="30" customHeight="1">
      <c r="A887" s="13" t="s">
        <v>755</v>
      </c>
      <c r="B887" s="13" t="s">
        <v>250</v>
      </c>
      <c r="C887" s="14" t="s">
        <v>706</v>
      </c>
      <c r="D887" s="14" t="s">
        <v>756</v>
      </c>
      <c r="E887" s="13" t="s">
        <v>15</v>
      </c>
      <c r="F887" s="21">
        <v>0</v>
      </c>
      <c r="G887" s="21">
        <v>0</v>
      </c>
      <c r="H887" s="21">
        <v>0</v>
      </c>
      <c r="I887" s="14" t="s">
        <v>702</v>
      </c>
    </row>
    <row r="888" ht="45" customHeight="1">
      <c r="A888" s="13" t="s">
        <v>755</v>
      </c>
      <c r="B888" s="13" t="s">
        <v>250</v>
      </c>
      <c r="C888" s="14" t="s">
        <v>690</v>
      </c>
      <c r="D888" s="14" t="s">
        <v>756</v>
      </c>
      <c r="E888" s="13" t="s">
        <v>15</v>
      </c>
      <c r="F888" s="21">
        <v>7710</v>
      </c>
      <c r="G888" s="21">
        <v>5203.86</v>
      </c>
      <c r="H888" s="21">
        <v>-2506.14</v>
      </c>
      <c r="I888" s="14" t="s">
        <v>702</v>
      </c>
    </row>
    <row r="889" ht="45" customHeight="1">
      <c r="A889" s="13" t="s">
        <v>755</v>
      </c>
      <c r="B889" s="13" t="s">
        <v>250</v>
      </c>
      <c r="C889" s="14" t="s">
        <v>696</v>
      </c>
      <c r="D889" s="14" t="s">
        <v>756</v>
      </c>
      <c r="E889" s="13" t="s">
        <v>15</v>
      </c>
      <c r="F889" s="21">
        <v>33410</v>
      </c>
      <c r="G889" s="21">
        <v>22550.06</v>
      </c>
      <c r="H889" s="21">
        <v>-10859.94</v>
      </c>
      <c r="I889" s="14" t="s">
        <v>702</v>
      </c>
    </row>
    <row r="890" ht="45" customHeight="1">
      <c r="A890" s="13" t="s">
        <v>755</v>
      </c>
      <c r="B890" s="13" t="s">
        <v>250</v>
      </c>
      <c r="C890" s="14" t="s">
        <v>705</v>
      </c>
      <c r="D890" s="14" t="s">
        <v>756</v>
      </c>
      <c r="E890" s="13" t="s">
        <v>15</v>
      </c>
      <c r="F890" s="21">
        <v>0</v>
      </c>
      <c r="G890" s="21">
        <v>0</v>
      </c>
      <c r="H890" s="21">
        <v>0</v>
      </c>
      <c r="I890" s="14" t="s">
        <v>702</v>
      </c>
    </row>
    <row r="891" ht="45" customHeight="1">
      <c r="A891" s="13" t="s">
        <v>755</v>
      </c>
      <c r="B891" s="13" t="s">
        <v>250</v>
      </c>
      <c r="C891" s="14" t="s">
        <v>694</v>
      </c>
      <c r="D891" s="14" t="s">
        <v>756</v>
      </c>
      <c r="E891" s="13" t="s">
        <v>15</v>
      </c>
      <c r="F891" s="21">
        <v>26985</v>
      </c>
      <c r="G891" s="21">
        <v>18213.51</v>
      </c>
      <c r="H891" s="21">
        <v>-8771.49</v>
      </c>
      <c r="I891" s="14" t="s">
        <v>702</v>
      </c>
    </row>
    <row r="892" ht="45" customHeight="1">
      <c r="A892" s="13" t="s">
        <v>755</v>
      </c>
      <c r="B892" s="13" t="s">
        <v>250</v>
      </c>
      <c r="C892" s="14" t="s">
        <v>709</v>
      </c>
      <c r="D892" s="14" t="s">
        <v>756</v>
      </c>
      <c r="E892" s="13" t="s">
        <v>15</v>
      </c>
      <c r="F892" s="21">
        <v>0</v>
      </c>
      <c r="G892" s="21">
        <v>0</v>
      </c>
      <c r="H892" s="21">
        <v>0</v>
      </c>
      <c r="I892" s="14" t="s">
        <v>702</v>
      </c>
    </row>
    <row r="893" ht="45" customHeight="1">
      <c r="A893" s="13" t="s">
        <v>755</v>
      </c>
      <c r="B893" s="13" t="s">
        <v>250</v>
      </c>
      <c r="C893" s="14" t="s">
        <v>691</v>
      </c>
      <c r="D893" s="14" t="s">
        <v>756</v>
      </c>
      <c r="E893" s="13" t="s">
        <v>15</v>
      </c>
      <c r="F893" s="21">
        <v>7710</v>
      </c>
      <c r="G893" s="21">
        <v>5203.86</v>
      </c>
      <c r="H893" s="21">
        <v>-2506.14</v>
      </c>
      <c r="I893" s="14" t="s">
        <v>702</v>
      </c>
    </row>
    <row r="894" ht="45" customHeight="1">
      <c r="A894" s="13" t="s">
        <v>755</v>
      </c>
      <c r="B894" s="13" t="s">
        <v>250</v>
      </c>
      <c r="C894" s="14" t="s">
        <v>683</v>
      </c>
      <c r="D894" s="14" t="s">
        <v>756</v>
      </c>
      <c r="E894" s="13" t="s">
        <v>15</v>
      </c>
      <c r="F894" s="21">
        <v>16705</v>
      </c>
      <c r="G894" s="21">
        <v>11275.03</v>
      </c>
      <c r="H894" s="21">
        <v>-5429.97</v>
      </c>
      <c r="I894" s="14" t="s">
        <v>702</v>
      </c>
    </row>
    <row r="895" ht="45" customHeight="1">
      <c r="A895" s="13" t="s">
        <v>755</v>
      </c>
      <c r="B895" s="13" t="s">
        <v>250</v>
      </c>
      <c r="C895" s="14" t="s">
        <v>695</v>
      </c>
      <c r="D895" s="14" t="s">
        <v>756</v>
      </c>
      <c r="E895" s="13" t="s">
        <v>15</v>
      </c>
      <c r="F895" s="21">
        <v>128500</v>
      </c>
      <c r="G895" s="21">
        <v>86731</v>
      </c>
      <c r="H895" s="21">
        <v>-41769</v>
      </c>
      <c r="I895" s="14" t="s">
        <v>702</v>
      </c>
    </row>
    <row r="896" ht="20" customHeight="1">
</row>
    <row r="897" ht="20" customHeight="1">
      <c r="A897" s="15" t="s">
        <v>670</v>
      </c>
      <c r="B897" s="15"/>
      <c r="C897" s="15"/>
      <c r="D897" s="15" t="s">
        <v>757</v>
      </c>
      <c r="E897" s="15"/>
      <c r="F897" s="15"/>
      <c r="G897" s="15"/>
      <c r="H897" s="15"/>
      <c r="I897" s="15"/>
    </row>
    <row r="898" ht="20" customHeight="1">
      <c r="A898" s="13" t="s">
        <v>672</v>
      </c>
      <c r="B898" s="13" t="s">
        <v>673</v>
      </c>
      <c r="C898" s="13" t="s">
        <v>674</v>
      </c>
      <c r="D898" s="13" t="s">
        <v>675</v>
      </c>
      <c r="E898" s="13" t="s">
        <v>676</v>
      </c>
      <c r="F898" s="13" t="s">
        <v>677</v>
      </c>
      <c r="G898" s="13"/>
      <c r="H898" s="13"/>
      <c r="I898" s="13"/>
    </row>
    <row r="899" ht="20" customHeight="1">
      <c r="A899" s="13"/>
      <c r="B899" s="13"/>
      <c r="C899" s="13"/>
      <c r="D899" s="13"/>
      <c r="E899" s="13"/>
      <c r="F899" s="13" t="s">
        <v>678</v>
      </c>
      <c r="G899" s="13" t="s">
        <v>679</v>
      </c>
      <c r="H899" s="13" t="s">
        <v>680</v>
      </c>
      <c r="I899" s="13" t="s">
        <v>681</v>
      </c>
    </row>
    <row r="900" ht="20" customHeight="1">
      <c r="A900" s="13" t="s">
        <v>758</v>
      </c>
      <c r="B900" s="13"/>
      <c r="C900" s="13"/>
      <c r="D900" s="13"/>
      <c r="E900" s="13"/>
      <c r="F900" s="13"/>
      <c r="G900" s="13"/>
      <c r="H900" s="13"/>
      <c r="I900" s="13"/>
    </row>
    <row r="901" ht="20" customHeight="1">
</row>
    <row r="902" ht="20" customHeight="1">
      <c r="A902" s="15" t="s">
        <v>670</v>
      </c>
      <c r="B902" s="15"/>
      <c r="C902" s="15"/>
      <c r="D902" s="15" t="s">
        <v>759</v>
      </c>
      <c r="E902" s="15"/>
      <c r="F902" s="15"/>
      <c r="G902" s="15"/>
      <c r="H902" s="15"/>
      <c r="I902" s="15"/>
    </row>
    <row r="903" ht="20" customHeight="1">
      <c r="A903" s="13" t="s">
        <v>672</v>
      </c>
      <c r="B903" s="13" t="s">
        <v>673</v>
      </c>
      <c r="C903" s="13" t="s">
        <v>674</v>
      </c>
      <c r="D903" s="13" t="s">
        <v>675</v>
      </c>
      <c r="E903" s="13" t="s">
        <v>676</v>
      </c>
      <c r="F903" s="13" t="s">
        <v>677</v>
      </c>
      <c r="G903" s="13"/>
      <c r="H903" s="13"/>
      <c r="I903" s="13"/>
    </row>
    <row r="904" ht="20" customHeight="1">
      <c r="A904" s="13"/>
      <c r="B904" s="13"/>
      <c r="C904" s="13"/>
      <c r="D904" s="13"/>
      <c r="E904" s="13"/>
      <c r="F904" s="13" t="s">
        <v>678</v>
      </c>
      <c r="G904" s="13" t="s">
        <v>679</v>
      </c>
      <c r="H904" s="13" t="s">
        <v>680</v>
      </c>
      <c r="I904" s="13" t="s">
        <v>681</v>
      </c>
    </row>
    <row r="905" ht="15" customHeight="1">
      <c r="A905" s="13" t="s">
        <v>682</v>
      </c>
      <c r="B905" s="13" t="s">
        <v>250</v>
      </c>
      <c r="C905" s="14" t="s">
        <v>760</v>
      </c>
      <c r="D905" s="14" t="s">
        <v>761</v>
      </c>
      <c r="E905" s="13" t="s">
        <v>15</v>
      </c>
      <c r="F905" s="21">
        <v>200000</v>
      </c>
      <c r="G905" s="21">
        <v>206509.69</v>
      </c>
      <c r="H905" s="21">
        <v>6509.69</v>
      </c>
      <c r="I905" s="14" t="s">
        <v>762</v>
      </c>
    </row>
    <row r="906" ht="15" customHeight="1">
      <c r="A906" s="13" t="s">
        <v>700</v>
      </c>
      <c r="B906" s="13" t="s">
        <v>250</v>
      </c>
      <c r="C906" s="14" t="s">
        <v>760</v>
      </c>
      <c r="D906" s="14" t="s">
        <v>763</v>
      </c>
      <c r="E906" s="13" t="s">
        <v>15</v>
      </c>
      <c r="F906" s="21">
        <v>2000</v>
      </c>
      <c r="G906" s="21">
        <v>1800</v>
      </c>
      <c r="H906" s="21">
        <v>-200</v>
      </c>
      <c r="I906" s="14" t="s">
        <v>762</v>
      </c>
    </row>
    <row r="907" ht="30" customHeight="1">
      <c r="A907" s="13" t="s">
        <v>139</v>
      </c>
      <c r="B907" s="13" t="s">
        <v>250</v>
      </c>
      <c r="C907" s="14" t="s">
        <v>760</v>
      </c>
      <c r="D907" s="14" t="s">
        <v>764</v>
      </c>
      <c r="E907" s="13" t="s">
        <v>15</v>
      </c>
      <c r="F907" s="21">
        <v>60400</v>
      </c>
      <c r="G907" s="21">
        <v>61420.32</v>
      </c>
      <c r="H907" s="21">
        <v>1020.32</v>
      </c>
      <c r="I907" s="14" t="s">
        <v>762</v>
      </c>
    </row>
    <row r="908" ht="15" customHeight="1">
      <c r="A908" s="13" t="s">
        <v>715</v>
      </c>
      <c r="B908" s="13" t="s">
        <v>250</v>
      </c>
      <c r="C908" s="14" t="s">
        <v>760</v>
      </c>
      <c r="D908" s="14" t="s">
        <v>765</v>
      </c>
      <c r="E908" s="13" t="s">
        <v>15</v>
      </c>
      <c r="F908" s="21">
        <v>42000</v>
      </c>
      <c r="G908" s="21">
        <v>54146.62</v>
      </c>
      <c r="H908" s="21">
        <v>12146.62</v>
      </c>
      <c r="I908" s="14" t="s">
        <v>762</v>
      </c>
    </row>
    <row r="909" ht="15" customHeight="1">
      <c r="A909" s="13" t="s">
        <v>766</v>
      </c>
      <c r="B909" s="13" t="s">
        <v>250</v>
      </c>
      <c r="C909" s="14" t="s">
        <v>760</v>
      </c>
      <c r="D909" s="14" t="s">
        <v>767</v>
      </c>
      <c r="E909" s="13" t="s">
        <v>15</v>
      </c>
      <c r="F909" s="21">
        <v>50000</v>
      </c>
      <c r="G909" s="21">
        <v>5000</v>
      </c>
      <c r="H909" s="21">
        <v>-45000</v>
      </c>
      <c r="I909" s="14" t="s">
        <v>762</v>
      </c>
    </row>
    <row r="910" ht="15" customHeight="1">
      <c r="A910" s="13" t="s">
        <v>215</v>
      </c>
      <c r="B910" s="13" t="s">
        <v>250</v>
      </c>
      <c r="C910" s="14" t="s">
        <v>760</v>
      </c>
      <c r="D910" s="14" t="s">
        <v>768</v>
      </c>
      <c r="E910" s="13" t="s">
        <v>15</v>
      </c>
      <c r="F910" s="21">
        <v>114955.84</v>
      </c>
      <c r="G910" s="21">
        <v>112831.05</v>
      </c>
      <c r="H910" s="21">
        <v>-2124.79</v>
      </c>
      <c r="I910" s="14" t="s">
        <v>762</v>
      </c>
    </row>
    <row r="911" ht="15" customHeight="1">
      <c r="A911" s="13" t="s">
        <v>215</v>
      </c>
      <c r="B911" s="13" t="s">
        <v>250</v>
      </c>
      <c r="C911" s="14" t="s">
        <v>760</v>
      </c>
      <c r="D911" s="14" t="s">
        <v>769</v>
      </c>
      <c r="E911" s="13" t="s">
        <v>15</v>
      </c>
      <c r="F911" s="21">
        <v>761478.05</v>
      </c>
      <c r="G911" s="21">
        <v>802616.31</v>
      </c>
      <c r="H911" s="21">
        <v>41138.26</v>
      </c>
      <c r="I911" s="14" t="s">
        <v>762</v>
      </c>
    </row>
    <row r="912" ht="30" customHeight="1">
      <c r="A912" s="13" t="s">
        <v>723</v>
      </c>
      <c r="B912" s="13" t="s">
        <v>250</v>
      </c>
      <c r="C912" s="14" t="s">
        <v>760</v>
      </c>
      <c r="D912" s="14" t="s">
        <v>770</v>
      </c>
      <c r="E912" s="13" t="s">
        <v>15</v>
      </c>
      <c r="F912" s="21">
        <v>100000</v>
      </c>
      <c r="G912" s="21">
        <v>44997.25</v>
      </c>
      <c r="H912" s="21">
        <v>-55002.75</v>
      </c>
      <c r="I912" s="14" t="s">
        <v>762</v>
      </c>
    </row>
    <row r="913" ht="30" customHeight="1">
      <c r="A913" s="13" t="s">
        <v>731</v>
      </c>
      <c r="B913" s="13" t="s">
        <v>390</v>
      </c>
      <c r="C913" s="14" t="s">
        <v>760</v>
      </c>
      <c r="D913" s="14" t="s">
        <v>771</v>
      </c>
      <c r="E913" s="13" t="s">
        <v>15</v>
      </c>
      <c r="F913" s="21">
        <v>20000</v>
      </c>
      <c r="G913" s="21">
        <v>13374</v>
      </c>
      <c r="H913" s="21">
        <v>-6626</v>
      </c>
      <c r="I913" s="14" t="s">
        <v>762</v>
      </c>
    </row>
    <row r="914" ht="15" customHeight="1">
      <c r="A914" s="13" t="s">
        <v>731</v>
      </c>
      <c r="B914" s="13" t="s">
        <v>363</v>
      </c>
      <c r="C914" s="14" t="s">
        <v>760</v>
      </c>
      <c r="D914" s="14" t="s">
        <v>772</v>
      </c>
      <c r="E914" s="13" t="s">
        <v>15</v>
      </c>
      <c r="F914" s="21">
        <v>500000</v>
      </c>
      <c r="G914" s="21">
        <v>549682.57</v>
      </c>
      <c r="H914" s="21">
        <v>49682.57</v>
      </c>
      <c r="I914" s="14" t="s">
        <v>685</v>
      </c>
    </row>
    <row r="915" ht="30" customHeight="1">
      <c r="A915" s="13" t="s">
        <v>773</v>
      </c>
      <c r="B915" s="13" t="s">
        <v>250</v>
      </c>
      <c r="C915" s="14" t="s">
        <v>760</v>
      </c>
      <c r="D915" s="14" t="s">
        <v>774</v>
      </c>
      <c r="E915" s="13" t="s">
        <v>15</v>
      </c>
      <c r="F915" s="21">
        <v>20000</v>
      </c>
      <c r="G915" s="21">
        <v>16000</v>
      </c>
      <c r="H915" s="21">
        <v>-4000</v>
      </c>
      <c r="I915" s="14" t="s">
        <v>762</v>
      </c>
    </row>
    <row r="916" ht="15" customHeight="1">
      <c r="A916" s="13" t="s">
        <v>739</v>
      </c>
      <c r="B916" s="13" t="s">
        <v>359</v>
      </c>
      <c r="C916" s="14" t="s">
        <v>760</v>
      </c>
      <c r="D916" s="14" t="s">
        <v>775</v>
      </c>
      <c r="E916" s="13" t="s">
        <v>15</v>
      </c>
      <c r="F916" s="21">
        <v>114000</v>
      </c>
      <c r="G916" s="21">
        <v>106364</v>
      </c>
      <c r="H916" s="21">
        <v>-7636</v>
      </c>
      <c r="I916" s="14" t="s">
        <v>762</v>
      </c>
    </row>
    <row r="917" ht="30" customHeight="1">
      <c r="A917" s="13" t="s">
        <v>742</v>
      </c>
      <c r="B917" s="13" t="s">
        <v>250</v>
      </c>
      <c r="C917" s="14" t="s">
        <v>760</v>
      </c>
      <c r="D917" s="14" t="s">
        <v>776</v>
      </c>
      <c r="E917" s="13" t="s">
        <v>15</v>
      </c>
      <c r="F917" s="21">
        <v>1300000</v>
      </c>
      <c r="G917" s="21">
        <v>912786.5</v>
      </c>
      <c r="H917" s="21">
        <v>-387213.5</v>
      </c>
      <c r="I917" s="14" t="s">
        <v>762</v>
      </c>
    </row>
    <row r="918" ht="30" customHeight="1">
      <c r="A918" s="13" t="s">
        <v>742</v>
      </c>
      <c r="B918" s="13" t="s">
        <v>250</v>
      </c>
      <c r="C918" s="14" t="s">
        <v>777</v>
      </c>
      <c r="D918" s="14" t="s">
        <v>776</v>
      </c>
      <c r="E918" s="13" t="s">
        <v>15</v>
      </c>
      <c r="F918" s="21">
        <v>2024500</v>
      </c>
      <c r="G918" s="21">
        <v>24500</v>
      </c>
      <c r="H918" s="21">
        <v>-2000000</v>
      </c>
      <c r="I918" s="14" t="s">
        <v>762</v>
      </c>
    </row>
    <row r="919" ht="30" customHeight="1">
      <c r="A919" s="13" t="s">
        <v>746</v>
      </c>
      <c r="B919" s="13" t="s">
        <v>250</v>
      </c>
      <c r="C919" s="14" t="s">
        <v>760</v>
      </c>
      <c r="D919" s="14" t="s">
        <v>778</v>
      </c>
      <c r="E919" s="13" t="s">
        <v>15</v>
      </c>
      <c r="F919" s="21">
        <v>50000</v>
      </c>
      <c r="G919" s="21">
        <v>0</v>
      </c>
      <c r="H919" s="21">
        <v>-50000</v>
      </c>
      <c r="I919" s="14" t="s">
        <v>762</v>
      </c>
    </row>
    <row r="920" ht="30" customHeight="1">
      <c r="A920" s="13" t="s">
        <v>748</v>
      </c>
      <c r="B920" s="13" t="s">
        <v>250</v>
      </c>
      <c r="C920" s="14" t="s">
        <v>760</v>
      </c>
      <c r="D920" s="14" t="s">
        <v>779</v>
      </c>
      <c r="E920" s="13" t="s">
        <v>15</v>
      </c>
      <c r="F920" s="21">
        <v>50000</v>
      </c>
      <c r="G920" s="21">
        <v>6912</v>
      </c>
      <c r="H920" s="21">
        <v>-43088</v>
      </c>
      <c r="I920" s="14" t="s">
        <v>762</v>
      </c>
    </row>
    <row r="921" ht="15" customHeight="1">
      <c r="A921" s="13" t="s">
        <v>750</v>
      </c>
      <c r="B921" s="13" t="s">
        <v>362</v>
      </c>
      <c r="C921" s="14" t="s">
        <v>777</v>
      </c>
      <c r="D921" s="14" t="s">
        <v>780</v>
      </c>
      <c r="E921" s="13" t="s">
        <v>15</v>
      </c>
      <c r="F921" s="21">
        <v>8540666.11</v>
      </c>
      <c r="G921" s="21">
        <v>11934945.29</v>
      </c>
      <c r="H921" s="21">
        <v>3394279.18</v>
      </c>
      <c r="I921" s="14" t="s">
        <v>762</v>
      </c>
    </row>
    <row r="922" ht="30" customHeight="1">
      <c r="A922" s="13" t="s">
        <v>755</v>
      </c>
      <c r="B922" s="13" t="s">
        <v>250</v>
      </c>
      <c r="C922" s="14" t="s">
        <v>760</v>
      </c>
      <c r="D922" s="14" t="s">
        <v>781</v>
      </c>
      <c r="E922" s="13" t="s">
        <v>15</v>
      </c>
      <c r="F922" s="21">
        <v>100000</v>
      </c>
      <c r="G922" s="21">
        <v>144740.6</v>
      </c>
      <c r="H922" s="21">
        <v>44740.6</v>
      </c>
      <c r="I922" s="14" t="s">
        <v>762</v>
      </c>
    </row>
    <row r="923" ht="20" customHeight="1">
</row>
    <row r="924" ht="20" customHeight="1">
      <c r="A924" s="15" t="s">
        <v>670</v>
      </c>
      <c r="B924" s="15"/>
      <c r="C924" s="15"/>
      <c r="D924" s="15" t="s">
        <v>782</v>
      </c>
      <c r="E924" s="15"/>
      <c r="F924" s="15"/>
      <c r="G924" s="15"/>
      <c r="H924" s="15"/>
      <c r="I924" s="15"/>
    </row>
    <row r="925" ht="20" customHeight="1">
      <c r="A925" s="13" t="s">
        <v>672</v>
      </c>
      <c r="B925" s="13" t="s">
        <v>673</v>
      </c>
      <c r="C925" s="13" t="s">
        <v>674</v>
      </c>
      <c r="D925" s="13" t="s">
        <v>675</v>
      </c>
      <c r="E925" s="13" t="s">
        <v>676</v>
      </c>
      <c r="F925" s="13" t="s">
        <v>677</v>
      </c>
      <c r="G925" s="13"/>
      <c r="H925" s="13"/>
      <c r="I925" s="13"/>
    </row>
    <row r="926" ht="20" customHeight="1">
      <c r="A926" s="13"/>
      <c r="B926" s="13"/>
      <c r="C926" s="13"/>
      <c r="D926" s="13"/>
      <c r="E926" s="13"/>
      <c r="F926" s="13" t="s">
        <v>678</v>
      </c>
      <c r="G926" s="13" t="s">
        <v>679</v>
      </c>
      <c r="H926" s="13" t="s">
        <v>680</v>
      </c>
      <c r="I926" s="13" t="s">
        <v>681</v>
      </c>
    </row>
    <row r="927" ht="20" customHeight="1">
      <c r="A927" s="13" t="s">
        <v>758</v>
      </c>
      <c r="B927" s="13"/>
      <c r="C927" s="13"/>
      <c r="D927" s="13"/>
      <c r="E927" s="13"/>
      <c r="F927" s="13"/>
      <c r="G927" s="13"/>
      <c r="H927" s="13"/>
      <c r="I927" s="13"/>
    </row>
    <row r="928" ht="20" customHeight="1">
</row>
    <row r="929" ht="20" customHeight="1">
      <c r="A929" s="15" t="s">
        <v>670</v>
      </c>
      <c r="B929" s="15"/>
      <c r="C929" s="15"/>
      <c r="D929" s="15" t="s">
        <v>783</v>
      </c>
      <c r="E929" s="15"/>
      <c r="F929" s="15"/>
      <c r="G929" s="15"/>
      <c r="H929" s="15"/>
      <c r="I929" s="15"/>
    </row>
    <row r="930" ht="20" customHeight="1">
      <c r="A930" s="13" t="s">
        <v>672</v>
      </c>
      <c r="B930" s="13" t="s">
        <v>673</v>
      </c>
      <c r="C930" s="13" t="s">
        <v>674</v>
      </c>
      <c r="D930" s="13" t="s">
        <v>675</v>
      </c>
      <c r="E930" s="13" t="s">
        <v>676</v>
      </c>
      <c r="F930" s="13" t="s">
        <v>677</v>
      </c>
      <c r="G930" s="13"/>
      <c r="H930" s="13"/>
      <c r="I930" s="13"/>
    </row>
    <row r="931" ht="20" customHeight="1">
      <c r="A931" s="13"/>
      <c r="B931" s="13"/>
      <c r="C931" s="13"/>
      <c r="D931" s="13"/>
      <c r="E931" s="13"/>
      <c r="F931" s="13" t="s">
        <v>678</v>
      </c>
      <c r="G931" s="13" t="s">
        <v>679</v>
      </c>
      <c r="H931" s="13" t="s">
        <v>680</v>
      </c>
      <c r="I931" s="13" t="s">
        <v>681</v>
      </c>
    </row>
    <row r="932" ht="20" customHeight="1">
      <c r="A932" s="13" t="s">
        <v>758</v>
      </c>
      <c r="B932" s="13"/>
      <c r="C932" s="13"/>
      <c r="D932" s="13"/>
      <c r="E932" s="13"/>
      <c r="F932" s="13"/>
      <c r="G932" s="13"/>
      <c r="H932" s="13"/>
      <c r="I932" s="13"/>
    </row>
    <row r="933" ht="20" customHeight="1">
</row>
    <row r="934" ht="20" customHeight="1">
</row>
    <row r="935" ht="30" customHeight="1">
      <c r="A935" s="8" t="s">
        <v>784</v>
      </c>
      <c r="B935" s="8"/>
      <c r="C935" s="9"/>
      <c r="D935" s="16"/>
    </row>
    <row r="936" ht="10" customHeight="1">
      <c r="A936" s="0"/>
      <c r="B936" s="0"/>
      <c r="C936" s="12" t="s">
        <v>9</v>
      </c>
      <c r="D936" s="12" t="s">
        <v>10</v>
      </c>
    </row>
    <row r="937" ht="30" customHeight="1">
      <c r="A937" s="8" t="s">
        <v>785</v>
      </c>
      <c r="B937" s="8"/>
      <c r="C937" s="9"/>
      <c r="D937" s="16"/>
    </row>
    <row r="938" ht="10" customHeight="1">
      <c r="A938" s="0"/>
      <c r="B938" s="0"/>
      <c r="C938" s="12" t="s">
        <v>9</v>
      </c>
      <c r="D938" s="12" t="s">
        <v>10</v>
      </c>
    </row>
    <row r="939" ht="30" customHeight="1">
      <c r="A939" s="8" t="s">
        <v>786</v>
      </c>
      <c r="B939" s="8"/>
      <c r="C939" s="9"/>
      <c r="D939" s="16"/>
    </row>
    <row r="940" ht="10" customHeight="1">
      <c r="A940" s="0"/>
      <c r="B940" s="0"/>
      <c r="C940" s="12" t="s">
        <v>9</v>
      </c>
      <c r="D940" s="12" t="s">
        <v>10</v>
      </c>
    </row>
    <row r="941" ht="30" customHeight="1">
      <c r="A941" s="8" t="s">
        <v>787</v>
      </c>
      <c r="B941" s="8"/>
      <c r="C941" s="16"/>
      <c r="D941" s="9"/>
      <c r="E941" s="16"/>
      <c r="F941" s="16"/>
      <c r="G941" s="16"/>
      <c r="H941" s="16"/>
    </row>
    <row r="942" ht="10" customHeight="1">
      <c r="A942" s="0"/>
      <c r="B942" s="0"/>
      <c r="C942" s="12" t="s">
        <v>788</v>
      </c>
      <c r="D942" s="12" t="s">
        <v>9</v>
      </c>
      <c r="E942" s="12" t="s">
        <v>10</v>
      </c>
      <c r="F942" s="12"/>
      <c r="G942" s="12" t="s">
        <v>789</v>
      </c>
      <c r="H942" s="12"/>
    </row>
    <row r="943" ht="30" customHeight="1">
      <c r="A943" s="8" t="s">
        <v>790</v>
      </c>
      <c r="B943" s="8"/>
      <c r="C943" s="8"/>
    </row>
    <row r="944" ht="15" customHeight="1">
</row>
    <row r="945" ht="20" customHeight="1">
      <c r="A945" s="0"/>
      <c r="B945" s="28" t="s">
        <v>0</v>
      </c>
      <c r="C945" s="28"/>
    </row>
    <row r="946" ht="15" customHeight="1">
      <c r="A946" s="0"/>
      <c r="B946" s="29" t="s">
        <v>2</v>
      </c>
      <c r="C946" s="29"/>
    </row>
    <row r="947" ht="15" customHeight="1">
      <c r="A947" s="0"/>
      <c r="B947" s="29" t="s">
        <v>4</v>
      </c>
      <c r="C947" s="29"/>
    </row>
    <row r="948" ht="20" customHeight="1">
      <c r="A948" s="0"/>
      <c r="B948" s="29" t="s">
        <v>6</v>
      </c>
      <c r="C948" s="29"/>
    </row>
    <row r="949" ht="30" customHeight="1">
      <c r="A949" s="0"/>
      <c r="B949" s="29" t="s">
        <v>8</v>
      </c>
      <c r="C949" s="29"/>
    </row>
    <row r="950" ht="20" customHeight="1">
      <c r="A950" s="0"/>
      <c r="B950" s="29" t="s">
        <v>11</v>
      </c>
      <c r="C950" s="29"/>
    </row>
    <row r="951" ht="15" customHeight="1">
      <c r="A951" s="0"/>
      <c r="B951" s="30" t="s">
        <v>13</v>
      </c>
      <c r="C951" s="30"/>
    </row>
  </sheetData>
  <sheetProtection password="B493" sheet="1" objects="1" scenarios="1"/>
  <mergeCells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  <mergeCell ref="A897:C897"/>
    <mergeCell ref="D897:I897"/>
    <mergeCell ref="A898:A899"/>
    <mergeCell ref="B898:B899"/>
    <mergeCell ref="C898:C899"/>
    <mergeCell ref="D898:D899"/>
    <mergeCell ref="E898:E899"/>
    <mergeCell ref="F898:I898"/>
    <mergeCell ref="A900:I900"/>
    <mergeCell ref="A902:C902"/>
    <mergeCell ref="D902:I902"/>
    <mergeCell ref="A903:A904"/>
    <mergeCell ref="B903:B904"/>
    <mergeCell ref="C903:C904"/>
    <mergeCell ref="D903:D904"/>
    <mergeCell ref="E903:E904"/>
    <mergeCell ref="F903:I903"/>
    <mergeCell ref="A924:C924"/>
    <mergeCell ref="D924:I924"/>
    <mergeCell ref="A925:A926"/>
    <mergeCell ref="B925:B926"/>
    <mergeCell ref="C925:C926"/>
    <mergeCell ref="D925:D926"/>
    <mergeCell ref="E925:E926"/>
    <mergeCell ref="F925:I925"/>
    <mergeCell ref="A927:I927"/>
    <mergeCell ref="A929:C929"/>
    <mergeCell ref="D929:I929"/>
    <mergeCell ref="A930:A931"/>
    <mergeCell ref="B930:B931"/>
    <mergeCell ref="C930:C931"/>
    <mergeCell ref="D930:D931"/>
    <mergeCell ref="E930:E931"/>
    <mergeCell ref="F930:I930"/>
    <mergeCell ref="A932:I932"/>
    <mergeCell ref="A935:B935"/>
    <mergeCell ref="A937:B937"/>
    <mergeCell ref="A939:B939"/>
    <mergeCell ref="A941:B941"/>
    <mergeCell ref="E941:F941"/>
    <mergeCell ref="G941:H941"/>
    <mergeCell ref="E942:F942"/>
    <mergeCell ref="G942:H942"/>
    <mergeCell ref="A943:C943"/>
    <mergeCell ref="B945:C945"/>
    <mergeCell ref="B946:C946"/>
    <mergeCell ref="B947:C947"/>
    <mergeCell ref="B948:C948"/>
    <mergeCell ref="B949:C949"/>
    <mergeCell ref="B950:C950"/>
    <mergeCell ref="B951:C951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&amp;R&amp;C&amp;"Times New Roman,�������"&amp;72
&amp;100
��������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.73" customWidth="1"/>
    <col min="2" max="2" width="16.24" customWidth="1"/>
    <col min="3" max="3" width="38.20" customWidth="1"/>
    <col min="4" max="4" width="114.60" customWidth="1"/>
  </cols>
  <sheetData>
    <row r="1" ht="15" customHeight="1">
</row>
    <row r="2" ht="25" customHeight="1">
      <c r="A2" s="1" t="s">
        <v>791</v>
      </c>
      <c r="B2" s="1"/>
      <c r="C2" s="1"/>
      <c r="D2" s="1"/>
    </row>
    <row r="3" ht="30" customHeight="1">
      <c r="A3" s="14" t="s">
        <v>792</v>
      </c>
      <c r="B3" s="14"/>
      <c r="C3" s="14"/>
      <c r="D3" s="13" t="s">
        <v>793</v>
      </c>
    </row>
    <row r="4" ht="30" customHeight="1">
      <c r="A4" s="14" t="s">
        <v>794</v>
      </c>
      <c r="B4" s="14"/>
      <c r="C4" s="14"/>
      <c r="D4" s="13" t="s">
        <v>795</v>
      </c>
    </row>
    <row r="5" ht="30" customHeight="1">
      <c r="A5" s="14" t="s">
        <v>796</v>
      </c>
      <c r="B5" s="14"/>
      <c r="C5" s="14"/>
      <c r="D5" s="14" t="s">
        <v>797</v>
      </c>
    </row>
    <row r="6" ht="20" customHeight="1">
</row>
    <row r="7" ht="30" customHeight="1">
      <c r="A7" s="13" t="s">
        <v>241</v>
      </c>
      <c r="B7" s="13" t="s">
        <v>798</v>
      </c>
      <c r="C7" s="13" t="s">
        <v>799</v>
      </c>
      <c r="D7" s="13" t="s">
        <v>800</v>
      </c>
    </row>
  </sheetData>
  <sheetProtection password="B493" sheet="1" objects="1" scenarios="1"/>
  <mergeCells>
    <mergeCell ref="A2:D2"/>
    <mergeCell ref="A3:C3"/>
    <mergeCell ref="A4:C4"/>
    <mergeCell ref="A5:C5"/>
  </mergeCells>
  <phoneticPr fontId="0" type="noConversion"/>
  <pageMargins left="0.4" right="0.4" top="0.4" bottom="0.4" header="0.1" footer="0.1"/>
  <pageSetup paperSize="9" fitToHeight="0" orientation="landscape" verticalDpi="0" r:id="rId9"/>
  <headerFooter>
    <oddHeader>&amp;R&amp;C&amp;"Times New Roman,�������"&amp;72
&amp;100
��������</oddHeader>
  </headerFooter>
</worksheet>
</file>