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" sheetId="1" r:id="rId1"/>
    <sheet name="�������" sheetId="2" r:id="rId2"/>
    <sheet name="������ 2" sheetId="3" r:id="rId3"/>
    <sheet name="����������� - 1.1" sheetId="4" r:id="rId4"/>
    <sheet name="����������� - 1.2-5" sheetId="5" r:id="rId5"/>
    <sheet name="����������� (242,244)" sheetId="6" r:id="rId6"/>
    <sheet name="����������� �������" sheetId="7" r:id="rId7"/>
    <sheet name="�������� ���������" sheetId="8" r:id="rId8"/>
    <sheet name="������_����������." sheetId="9" r:id="rId9"/>
    <sheet name="�������� ���" sheetId="10" r:id="rId10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<sst xmlns="http://schemas.openxmlformats.org/spreadsheetml/2006/main">
  <si>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</si>
  <si>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</si>
  <si>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 ������� ����������</t>
  </si>
  <si>
    <t>��������</t>
  </si>
  <si>
    <t>���������: ��������</t>
  </si>
  <si>
    <t>(������������ ��������� ����, ������������� ��������)</t>
  </si>
  <si>
    <t>��������� c 16.03.2022 14:01:00 ��: 09.06.2023 13:21:00</t>
  </si>
  <si>
    <t>�.�.�������</t>
  </si>
  <si>
    <t>�������� �����: 6BA700865DC8DB3A1F113E813BD60E0916930DF3</t>
  </si>
  <si>
    <t>(�������)</t>
  </si>
  <si>
    <t>(����������� �������)</t>
  </si>
  <si>
    <t>��������: ������������ ������</t>
  </si>
  <si>
    <t>"_____" _____________2022 �.</t>
  </si>
  <si>
    <t>����� ����������: 12.01.2023 17:21:39</t>
  </si>
  <si>
    <t>(���� �����������)</t>
  </si>
  <si>
    <t>����</t>
  </si>
  <si>
    <t>���������-������������� ������������ ���� �� ����������� ��. �������� �� 2022 ��� � �������� ������ 2023-2024 �����</t>
  </si>
  <si>
    <t>�����</t>
  </si>
  <si>
    <t>390000,��������� �������,����� ������,����� ������,��� 52</t>
  </si>
  <si>
    <t>����������</t>
  </si>
  <si>
    <t>��������� �������</t>
  </si>
  <si>
    <t>�����, �������������� ������� � ���������� ����������</t>
  </si>
  <si>
    <t>������������ �������� ��������� �������</t>
  </si>
  <si>
    <t>����� ���������� ��������������� ����������</t>
  </si>
  <si>
    <t>������������ ������������� � ��������� ��������� ��������� �������</t>
  </si>
  <si>
    <t>���</t>
  </si>
  <si>
    <t>6231006240</t>
  </si>
  <si>
    <t>���</t>
  </si>
  <si>
    <t>623401001</t>
  </si>
  <si>
    <t>����</t>
  </si>
  <si>
    <t>1026201256630</t>
  </si>
  <si>
    <t>�����</t>
  </si>
  <si>
    <t>91.01</t>
  </si>
  <si>
    <t>�����</t>
  </si>
  <si>
    <t>7 52 03</t>
  </si>
  <si>
    <t>��������� �����</t>
  </si>
  <si>
    <t>������ ��������� ������� (���� �� ����������� ��.�������� �/� 20596�71500), ��� 016126031, �/� 03224643610000005900 � ��������� ������ ����� ������//��� �� ��������� ������� �. ������, ���.���� 40102810345370000051,  ���� 1026201256630, ����� 61701000</t>
  </si>
  <si>
    <t>������ 1. ����������� � �������</t>
  </si>
  <si>
    <t>������������ ����������</t>
  </si>
  <si>
    <t>��� ������</t>
  </si>
  <si>
    <t>��� �� ��������� ������������� ���������� ���������</t>
  </si>
  <si>
    <t>������������� ���</t>
  </si>
  <si>
    <t>�����, ���.</t>
  </si>
  <si>
    <t>�� 2022 ������� ���������� ���</t>
  </si>
  <si>
    <t>�� 2023 �. ������ ��� ��������� �������</t>
  </si>
  <si>
    <t>�� 2024 �. ������ ��� ��������� �������</t>
  </si>
  <si>
    <t>�� ��������� ��������� �������</t>
  </si>
  <si>
    <t>�������� �� ���������� ����������� ���������� ���������������� �������</t>
  </si>
  <si>
    <t>��������, ��������������� � ������������ � ������� ������ ������ 1 ������ 78.1 ���������� ������� ���������� ���������</t>
  </si>
  <si>
    <t>�������� �� ������������� ����������� ��������</t>
  </si>
  <si>
    <t>����������� �� �������� ����� (���������� �����) �� ������� ������ � �� ���� ���������� ����� ������������</t>
  </si>
  <si>
    <t>������� ������� �� ������ �������� ����������� ����</t>
  </si>
  <si>
    <t>0001</t>
  </si>
  <si>
    <t>�</t>
  </si>
  <si>
    <t>X</t>
  </si>
  <si>
    <t>������� ������� �� ����� �������� ����������� ����</t>
  </si>
  <si>
    <t>0002</t>
  </si>
  <si>
    <t>������, �����:</t>
  </si>
  <si>
    <t>1000</t>
  </si>
  <si>
    <t>� ��� �����: ������ �� �������������, �����</t>
  </si>
  <si>
    <t>1100</t>
  </si>
  <si>
    <t>120</t>
  </si>
  <si>
    <t>121-129</t>
  </si>
  <si>
    <t>������ �� �������� �����, �����, ����������� ������ ����������, �����</t>
  </si>
  <si>
    <t>1200</t>
  </si>
  <si>
    <t>130</t>
  </si>
  <si>
    <t>131-139</t>
  </si>
  <si>
    <t>� ��� �����: �������� �� ���������� ����������� ���������� ���������������� ������� �� ���� ������� ������� ��������-��������� �����������, ���������� ����������</t>
  </si>
  <si>
    <t>1210</t>
  </si>
  <si>
    <t>������ �� �������, �����, ���� ���� ��������������� �������, �����</t>
  </si>
  <si>
    <t>1300</t>
  </si>
  <si>
    <t>140</t>
  </si>
  <si>
    <t>141-145</t>
  </si>
  <si>
    <t>������������� �������� �����������, �����</t>
  </si>
  <si>
    <t>1400</t>
  </si>
  <si>
    <t>150</t>
  </si>
  <si>
    <t>151-159</t>
  </si>
  <si>
    <t>� ��� �����:
������� ��������</t>
  </si>
  <si>
    <t>1410</t>
  </si>
  <si>
    <t>�� ���: ���� ��������, ��������������� �� ������� (�������� ���������)</t>
  </si>
  <si>
    <t>1411</t>
  </si>
  <si>
    <t>152</t>
  </si>
  <si>
    <t>���� ��������, ��������������� �� ������� (������������ ���������)</t>
  </si>
  <si>
    <t>1412</t>
  </si>
  <si>
    <t>162</t>
  </si>
  <si>
    <t>�������� �� ������������� ����������� ��������</t>
  </si>
  <si>
    <t>1420</t>
  </si>
  <si>
    <t>������ ������, �����</t>
  </si>
  <si>
    <t>1500</t>
  </si>
  <si>
    <t>180</t>
  </si>
  <si>
    <t>181-189</t>
  </si>
  <si>
    <t>������ �� �������� � ��������, �����</t>
  </si>
  <si>
    <t>1900</t>
  </si>
  <si>
    <t>� ��� �����:</t>
  </si>
  <si>
    <t>������ �����������, �����</t>
  </si>
  <si>
    <t>1980</t>
  </si>
  <si>
    <t>�� ���: ������������ �����������</t>
  </si>
  <si>
    <t>1981</t>
  </si>
  <si>
    <t>���������� ��������� �������� �������</t>
  </si>
  <si>
    <t>1982</t>
  </si>
  <si>
    <t>410</t>
  </si>
  <si>
    <t>���������� ��������� ������������ �������</t>
  </si>
  <si>
    <t>1983</t>
  </si>
  <si>
    <t>440</t>
  </si>
  <si>
    <t>���������� �������� �������� ������� �� ���� �������� ����������� ������������� ������� ���</t>
  </si>
  <si>
    <t>1984</t>
  </si>
  <si>
    <t>510</t>
  </si>
  <si>
    <t>���������� ������������� �� ���������� ������������ ��������������</t>
  </si>
  <si>
    <t>1985</t>
  </si>
  <si>
    <t>710</t>
  </si>
  <si>
    <t>�������, �����</t>
  </si>
  <si>
    <t>2000</t>
  </si>
  <si>
    <t>� ��� �����: �� ������� ���������, �����</t>
  </si>
  <si>
    <t>2100</t>
  </si>
  <si>
    <t>� ��� �����: ������ �����</t>
  </si>
  <si>
    <t>2110</t>
  </si>
  <si>
    <t>111</t>
  </si>
  <si>
    <t>210,260</t>
  </si>
  <si>
    <t>������ ������� ���������, � ��� ����� ���������������� ���������</t>
  </si>
  <si>
    <t>2120</t>
  </si>
  <si>
    <t>112</t>
  </si>
  <si>
    <t>210,220,260</t>
  </si>
  <si>
    <t>���� �������, �� ����������� ����� ������ ����� ����������, ��� ���������� ��������� ����������</t>
  </si>
  <si>
    <t>2130</t>
  </si>
  <si>
    <t>113</t>
  </si>
  <si>
    <t>220,290</t>
  </si>
  <si>
    <t>������ �� ������������� ����������� ����������� �� ������� �� ������ ����� ���������� � ���� ������� ���������� ����������, �����</t>
  </si>
  <si>
    <t>2140</t>
  </si>
  <si>
    <t>119</t>
  </si>
  <si>
    <t>210</t>
  </si>
  <si>
    <t>� ��� �����: �� ������� �� ������ �����</t>
  </si>
  <si>
    <t>2141</t>
  </si>
  <si>
    <t>�� ���� ������� ����������</t>
  </si>
  <si>
    <t>2142</t>
  </si>
  <si>
    <t>��������� ������ �� ������������ ���������� ����������� � ����� ������ ���������, ���������� ��������� ���������� ��������</t>
  </si>
  <si>
    <t>2180</t>
  </si>
  <si>
    <t>139</t>
  </si>
  <si>
    <t>� ��� �����:
�� ������ ����� ��������</t>
  </si>
  <si>
    <t>2181</t>
  </si>
  <si>
    <t>213</t>
  </si>
  <si>
    <t>�� ���� ������� ����������� ����� (�������� ����������)</t>
  </si>
  <si>
    <t>2182</t>
  </si>
  <si>
    <t>���������� � ���� ������� ���������, �����</t>
  </si>
  <si>
    <t>2200</t>
  </si>
  <si>
    <t>300</t>
  </si>
  <si>
    <t>� ��� �����:
���������� ������� ���������, ����� ��������� ����������� ���������� ������</t>
  </si>
  <si>
    <t>2210</t>
  </si>
  <si>
    <t>320</t>
  </si>
  <si>
    <t>260</t>
  </si>
  <si>
    <t>�� ���:
�������, ����������� � ���� ���������� ������� ���������, ����� ��������� ����������� ������������</t>
  </si>
  <si>
    <t>2211</t>
  </si>
  <si>
    <t>321</t>
  </si>
  <si>
    <t>������� ���������, ������������� ���� �������� �� ���������� ��������� ����������� �� ���� ������� ��������������� �����</t>
  </si>
  <si>
    <t>2220</t>
  </si>
  <si>
    <t>340</t>
  </si>
  <si>
    <t>290</t>
  </si>
  <si>
    <t>�� ������������ ���������� ��� �� ���������� � ������� ��������, ���������, �����������, ����� � �������, � ����� �� �������������� ������� � ����� ��������� �������� � ������� �����, �������� � ���������</t>
  </si>
  <si>
    <t>2230</t>
  </si>
  <si>
    <t>350</t>
  </si>
  <si>
    <t>���������� ����������� �����-����� � �����, ���������� ��� ��������� ���������</t>
  </si>
  <si>
    <t>2240</t>
  </si>
  <si>
    <t>360</t>
  </si>
  <si>
    <t>������ �������, ������ � ���� ��������, �����</t>
  </si>
  <si>
    <t>2300</t>
  </si>
  <si>
    <t>850</t>
  </si>
  <si>
    <t>�� ���: ����� �� ��������� ����������� � ��������� �����</t>
  </si>
  <si>
    <t>2310</t>
  </si>
  <si>
    <t>851</t>
  </si>
  <si>
    <t>���� ������ (���������� � ������ ��������) � ������� ��������� ������� ���������� ���������, � ����� ��������������� �������</t>
  </si>
  <si>
    <t>2320</t>
  </si>
  <si>
    <t>852</t>
  </si>
  <si>
    <t>������ ������� (� ��� ����� ����������������), �����, ���� ��������</t>
  </si>
  <si>
    <t>2330</t>
  </si>
  <si>
    <t>853</t>
  </si>
  <si>
    <t>������������� ������������ ������������ � ���������� �����, �����</t>
  </si>
  <si>
    <t>2400</t>
  </si>
  <si>
    <t>�� ���: ������, ��������������� ������ ������������ � ���������� �����</t>
  </si>
  <si>
    <t>2410</t>
  </si>
  <si>
    <t>810</t>
  </si>
  <si>
    <t>������ � ������������� �����������</t>
  </si>
  <si>
    <t>2420</t>
  </si>
  <si>
    <t>862</t>
  </si>
  <si>
    <t>������� � ����� ����������� ���������� ���������� � ��������������� ����������� ���������� � �������������� �������������</t>
  </si>
  <si>
    <t>2430</t>
  </si>
  <si>
    <t>863</t>
  </si>
  <si>
    <t>������ ������� (����� ������ �� ������� �������, �����, �����)</t>
  </si>
  <si>
    <t>2500</t>
  </si>
  <si>
    <t>���������� �������� ����� ���������� ��������� � ������� ���������� �� ���������� �����, ������������ � ���������� ������������ ����������</t>
  </si>
  <si>
    <t>2520</t>
  </si>
  <si>
    <t>831</t>
  </si>
  <si>
    <t>������� �� ������� �������, �����, �����, �����</t>
  </si>
  <si>
    <t>2600</t>
  </si>
  <si>
    <t>� ��� �����: ������� ������-�����������������, ������-��������������� ����� � ��������������� �����</t>
  </si>
  <si>
    <t>2610</t>
  </si>
  <si>
    <t>241</t>
  </si>
  <si>
    <t>������� �������, �����, ����� � ����� �������������-���������������� ����������</t>
  </si>
  <si>
    <t>2620</t>
  </si>
  <si>
    <t>242</t>
  </si>
  <si>
    <t>������� �������, �����, ����� � ����� ������������ ������� ���������������� (��������������) ���������</t>
  </si>
  <si>
    <t>2630</t>
  </si>
  <si>
    <t>243</t>
  </si>
  <si>
    <t>220</t>
  </si>
  <si>
    <t>������ ������� �������, ����� � �����, �����</t>
  </si>
  <si>
    <t>2640</t>
  </si>
  <si>
    <t>244</t>
  </si>
  <si>
    <t>220,300</t>
  </si>
  <si>
    <t>������� �������, ����� � ����� ��� ����������� ��������������� ���� � ������� �������� � ����������� ��� ����� ���������������� ���������� ������</t>
  </si>
  <si>
    <t>2641</t>
  </si>
  <si>
    <t>245</t>
  </si>
  <si>
    <t>������� �������, �����, ����� � ����� ��������, ��������, ������������ � ������ �� ������������ ��������������� �������������� ������</t>
  </si>
  <si>
    <t>2650</t>
  </si>
  <si>
    <t>246</t>
  </si>
  <si>
    <t>������� �������������� ��������</t>
  </si>
  <si>
    <t>2660</t>
  </si>
  <si>
    <t>247</t>
  </si>
  <si>
    <t>223</t>
  </si>
  <si>
    <t>����������� �������� � ������� ��������������� (�������������) �������������, �����</t>
  </si>
  <si>
    <t>2700</t>
  </si>
  <si>
    <t>400</t>
  </si>
  <si>
    <t>220,290,300</t>
  </si>
  <si>
    <t>� ��� �����: ������������ �������� ����������� ��������� ���������������� ������������</t>
  </si>
  <si>
    <t>2710</t>
  </si>
  <si>
    <t>406</t>
  </si>
  <si>
    <t>������������� (�������������) �������� ����������� ��������� ���������������� ������������</t>
  </si>
  <si>
    <t>2720</t>
  </si>
  <si>
    <t>407</t>
  </si>
  <si>
    <t>�������, ����������� �����, �����</t>
  </si>
  <si>
    <t>3000</t>
  </si>
  <si>
    <t>100</t>
  </si>
  <si>
    <t>� ��� �����: ����� �� �������</t>
  </si>
  <si>
    <t>3010</t>
  </si>
  <si>
    <t>����� �� ����������� ���������</t>
  </si>
  <si>
    <t>3020</t>
  </si>
  <si>
    <t>������ ������, ����������� �����</t>
  </si>
  <si>
    <t>3030</t>
  </si>
  <si>
    <t>������ �������, �����</t>
  </si>
  <si>
    <t>4000</t>
  </si>
  <si>
    <t>�� ���: ������� � ������ ������� ��������</t>
  </si>
  <si>
    <t>4010</t>
  </si>
  <si>
    <t>610</t>
  </si>
  <si>
    <t>������ 2. �������� �� �������� �� ������� �������, �����, ����� (������ �������� �� ������� �������, �����, �����</t>
  </si>
  <si>
    <t>� �/�</t>
  </si>
  <si>
    <t>��� ������ �������</t>
  </si>
  <si>
    <t>���������� ���</t>
  </si>
  <si>
    <t>�����</t>
  </si>
  <si>
    <t>�� 2022 �. (������� ���������� ���)</t>
  </si>
  <si>
    <t>�� 2023 �. (������ ��� ��������� �������)</t>
  </si>
  <si>
    <t>�� 2024 �. (������ ��� ��������� �������)</t>
  </si>
  <si>
    <t>4.1</t>
  </si>
  <si>
    <t>4.2</t>
  </si>
  <si>
    <t>1</t>
  </si>
  <si>
    <t>������� �� ������� �������, �����, �����, �����:</t>
  </si>
  <si>
    <t>26000</t>
  </si>
  <si>
    <t>x</t>
  </si>
  <si>
    <t>1.1</t>
  </si>
  <si>
    <t>� ��� �����: �� ���������� (���������), ����������� �� ������ �������� ����������� ���� ��� ���������� ���� ������������ ������ � 44-�� � ������������ ������ � 223-��</t>
  </si>
  <si>
    <t>26100</t>
  </si>
  <si>
    <t>1.2</t>
  </si>
  <si>
    <t>�� ���������� (���������), ����������� � ���������� � ��������������� ���������� ���� ��� ���������� ���� ������������ ������ N 44-�� � ������������ ������ N 223-��</t>
  </si>
  <si>
    <t>26200</t>
  </si>
  <si>
    <t>1.3</t>
  </si>
  <si>
    <t>�� ���������� (���������), ����������� �� ������ �������� ����������� ���� � ������ ���������� ������������ ������ N 44-�� � ������������ ������ N 223-��</t>
  </si>
  <si>
    <t>26300</t>
  </si>
  <si>
    <t>1.3.1</t>
  </si>
  <si>
    <t>� ��� �����: � ������������ � ����������� ������� � 44-��</t>
  </si>
  <si>
    <t>26310</t>
  </si>
  <si>
    <t>1.3.2</t>
  </si>
  <si>
    <t>� ������������ � ����������� ������� N 223-��</t>
  </si>
  <si>
    <t>26320</t>
  </si>
  <si>
    <t>1.4</t>
  </si>
  <si>
    <t>�� ���������� (���������), ����������� � ���������� � ��������������� ���������� ���� � ������ ���������� ������������ ������ N 44-�� � ������������ ������ N 223-��</t>
  </si>
  <si>
    <t>26400</t>
  </si>
  <si>
    <t>1.4.1</t>
  </si>
  <si>
    <t>� ��� �����: �� ���� ��������, ��������������� �� ���������� ����������� ���������� ���������������� (��������������) �������</t>
  </si>
  <si>
    <t>26410</t>
  </si>
  <si>
    <t>1.4.1.1</t>
  </si>
  <si>
    <t>26411</t>
  </si>
  <si>
    <t>1.4.1.2</t>
  </si>
  <si>
    <t>26412</t>
  </si>
  <si>
    <t>1.4.2</t>
  </si>
  <si>
    <t>�� ���� ��������, ��������������� � ������������ � ������� ������ ������ 1 ������ 78.1 ���������� ������� ���������� ���������</t>
  </si>
  <si>
    <t>26420</t>
  </si>
  <si>
    <t>1.4.2.1</t>
  </si>
  <si>
    <t>26421</t>
  </si>
  <si>
    <t>1.4.2.2</t>
  </si>
  <si>
    <t>26422</t>
  </si>
  <si>
    <t>1.4.3</t>
  </si>
  <si>
    <t>�� ���� ��������, ��������������� �� ������������� ����������� ��������</t>
  </si>
  <si>
    <t>26430</t>
  </si>
  <si>
    <t>1.4.4</t>
  </si>
  <si>
    <t>�� ���� ������� ������������� ������������ �����������</t>
  </si>
  <si>
    <t>26440</t>
  </si>
  <si>
    <t>1.4.4.1</t>
  </si>
  <si>
    <t>26441</t>
  </si>
  <si>
    <t>1.4.4.2</t>
  </si>
  <si>
    <t>26442</t>
  </si>
  <si>
    <t>1.4.5</t>
  </si>
  <si>
    <t>�� ���� ������ ���������� ����������� �����������</t>
  </si>
  <si>
    <t>26450</t>
  </si>
  <si>
    <t>1.4.5.1</t>
  </si>
  <si>
    <t>26451</t>
  </si>
  <si>
    <t>1.4.5.2</t>
  </si>
  <si>
    <t>26452</t>
  </si>
  <si>
    <t>2.</t>
  </si>
  <si>
    <t>����� �� ����������, ����������� � ���������� � ��������������� ���������� ���� � ������������ � ����������� ������� N 44-��, �� ���������������� ���� �������</t>
  </si>
  <si>
    <t>26500</t>
  </si>
  <si>
    <t>2.1</t>
  </si>
  <si>
    <t>� ��� ����� �� ���� ������ �������:</t>
  </si>
  <si>
    <t>26510</t>
  </si>
  <si>
    <t>2022</t>
  </si>
  <si>
    <t>2.2</t>
  </si>
  <si>
    <t>26520</t>
  </si>
  <si>
    <t>2023</t>
  </si>
  <si>
    <t>2.3</t>
  </si>
  <si>
    <t>26530</t>
  </si>
  <si>
    <t>2024</t>
  </si>
  <si>
    <t>3.</t>
  </si>
  <si>
    <t>����� �� ���������, ����������� � ���������� � ��������������� ���������� ���� � ������������ � ����������� ������� N 223-��, �� ���������������� ���� �������</t>
  </si>
  <si>
    <t>26600</t>
  </si>
  <si>
    <t>3.1</t>
  </si>
  <si>
    <t>26610</t>
  </si>
  <si>
    <t>3.2</t>
  </si>
  <si>
    <t>26620</t>
  </si>
  <si>
    <t>3.3</t>
  </si>
  <si>
    <t>26630</t>
  </si>
  <si>
    <t>������������ ���������� (�������������� ���� ����������)</t>
  </si>
  <si>
    <t>(���������)</t>
  </si>
  <si>
    <t>�����������</t>
  </si>
  <si>
    <t>����������� ��������� �� � � �</t>
  </si>
  <si>
    <t>�.�. ��������</t>
  </si>
  <si>
    <t>93-55-35</t>
  </si>
  <si>
    <t>(�������, ��������)</t>
  </si>
  <si>
    <t>(�������)</t>
  </si>
  <si>
    <t>"______" _________________ 20__ �.</t>
  </si>
  <si>
    <t>�����������</t>
  </si>
  <si>
    <t>�.�. �������� �������� ��������� �������</t>
  </si>
  <si>
    <t>(������������ ��������� ��������������� ���� ������-����������)</t>
  </si>
  <si>
    <t>�.�. ����������</t>
  </si>
  <si>
    <t>�.�.</t>
  </si>
  <si>
    <t>���: �������� ������ �������������</t>
  </si>
  <si>
    <t>���������: �������</t>
  </si>
  <si>
    <t>��������� c 26.09.2022 12:16:00 ��: 20.12.2023 12:16:00</t>
  </si>
  <si>
    <t>�������� �����: 9CA03E38FA38DA7292B5A7246CEFB9D635C87B2E</t>
  </si>
  <si>
    <t>����� ����������: 12.01.2023 17:48:03</t>
  </si>
  <si>
    <t>��� ����� ��������</t>
  </si>
  <si>
    <t>�������� ����������� �����������</t>
  </si>
  <si>
    <t>�������� �� ���������� ���������������� (��������������) �������</t>
  </si>
  <si>
    <t>������</t>
  </si>
  <si>
    <t>1.1. ������� (�����������) �������� �� ������ ����� (211)</t>
  </si>
  <si>
    <t>���������, ������ ����������</t>
  </si>
  <si>
    <t>������������� �����������, ������</t>
  </si>
  <si>
    <t>�������������� ������ ������ ����� ������ ���������, ���</t>
  </si>
  <si>
    <t>����������� �������� � ������������ ������, %</t>
  </si>
  <si>
    <t>�������� �����������</t>
  </si>
  <si>
    <t>���� ������ ����� � ���, ��� (��. 3 � ��.4 � (1+��.8/100) � ��. 9�12)</t>
  </si>
  <si>
    <t>�����</t>
  </si>
  <si>
    <t>�� ������������ ������</t>
  </si>
  <si>
    <t>�� �������� ���������������� ���������</t>
  </si>
  <si>
    <t>�� �������� �������������� ���������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</si>
  <si>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</si>
  <si>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</si>
  <si>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</si>
  <si>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</si>
  <si>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</si>
  <si>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</si>
  <si>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</si>
  <si>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</si>
  <si>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</si>
  <si>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[������������� ��������], [�� �������], [�������], [��������� ������ ��������]</t>
  </si>
  <si>
    <t>[������������� ��������], [�� �������], [��������� 1 ���������], [��������� ������ ��������]</t>
  </si>
  <si>
    <t>[������������� ��������], [�� �������], [������� ���������], [��������� ������ ��������]</t>
  </si>
  <si>
    <t>[������������� ��������], [�� �������], [������� ���������], [��������� ������ ��������]</t>
  </si>
  <si>
    <t>[������������� ��������], [�� �������], [������� ���������� �� ������], [��������� ������ ��������]</t>
  </si>
  <si>
    <t>[������������� ��������], [�� �������], [������� ������������], [��������� ������ ��������]</t>
  </si>
  <si>
    <t>[������������� ��������], [�� �������], [��������� ������������], [��������� ������ ��������]</t>
  </si>
  <si>
    <t>[������������� ��������], [�� �������], [�������], [��������� ������ ��������]</t>
  </si>
  <si>
    <t>[������������� ��������], [�� �������], [�������������], [��������� ������ ��������]</t>
  </si>
  <si>
    <t>[������������� ��������], [�� �������], [��������], [��������� ������ ��������]</t>
  </si>
  <si>
    <t>11</t>
  </si>
  <si>
    <t>[������������� ��������], [�� �������], [�������], [��������� ������ ��������]</t>
  </si>
  <si>
    <t>12</t>
  </si>
  <si>
    <t>[������������� ��������], [�� �������], [�����������], [��������� ������ ��������]</t>
  </si>
  <si>
    <t>13</t>
  </si>
  <si>
    <t>[������������� ��������], [�� �������], [�������], [��������� ������ ��������]</t>
  </si>
  <si>
    <t>14</t>
  </si>
  <si>
    <t>[������������� ��������], [�� �������], [������], [��������� ������ ��������]</t>
  </si>
  <si>
    <t>15</t>
  </si>
  <si>
    <t>[������������� ��������], [�� �������], [�������� ���������], [��������� ������ ��������]</t>
  </si>
  <si>
    <t>16</t>
  </si>
  <si>
    <t>[������������� ��������], [�� �������], [�����������], [��������� ������ ��������]</t>
  </si>
  <si>
    <t>17</t>
  </si>
  <si>
    <t>[������������� ��������], [�� �������], [������ ���������], [��������� ������ ��������]</t>
  </si>
  <si>
    <t>18</t>
  </si>
  <si>
    <t>[������������� ��������], [�� �������], [������� ���������], [��������� ������ ��������]</t>
  </si>
  <si>
    <t>19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</si>
  <si>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[������������ �����������], [��������� ������ ��������]</t>
  </si>
  <si>
    <t>21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</si>
  <si>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 ��������� �� ��������], [��������� ������ ��������]</t>
  </si>
  <si>
    <t>22</t>
  </si>
  <si>
    <t>[������������� ��������], [�� �������], [������� �������], [��������� ������ ��������]</t>
  </si>
  <si>
    <t>23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</si>
  <si>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 ����������� ������������], [��������� ������ ��������]</t>
  </si>
  <si>
    <t>24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</si>
  <si>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 ������������ �� ��������� � ��������], [��������� ������ ��������]</t>
  </si>
  <si>
    <t>25</t>
  </si>
  <si>
    <t>[������������� ��������], [�� �������], [������� ������� �� ������ ����� � ������� ������������], [��������� ������ ��������]</t>
  </si>
  <si>
    <t>26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</si>
  <si>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 ������������ �� �����-���������� ����-��], [��������� ������ ��������]</t>
  </si>
  <si>
    <t>27</t>
  </si>
  <si>
    <t>[������������� ��������], [�� �������], [���. �����������], [��������� ������ ��������]</t>
  </si>
  <si>
    <t>28</t>
  </si>
  <si>
    <t>[���], [������], [���.����.�� ����������], [��������� ������ ��������]</t>
  </si>
  <si>
    <t>29</t>
  </si>
  <si>
    <t>[������������� ��������], [�� �������], [���. ��������], [��������� ������ ��������]</t>
  </si>
  <si>
    <t>30</t>
  </si>
  <si>
    <t>[������������� ��������], [���������������-�������������� �������� (���)], [��������� �������], [��������� ������ ��������]</t>
  </si>
  <si>
    <t>31</t>
  </si>
  <si>
    <t>[������������� ��������], [�� �������], [��������� ������], [��������� ������ ��������]</t>
  </si>
  <si>
    <t>32</t>
  </si>
  <si>
    <t>[�������� ��������], [�������� ��������], [���������� �������], [��������� ������ ��������]</t>
  </si>
  <si>
    <t>33</t>
  </si>
  <si>
    <t>[�������� ��������], [�������� ��������], [���������� ��������], [��������� ������ ��������]</t>
  </si>
  <si>
    <t>34</t>
  </si>
  <si>
    <t>[�������� ��������], [�������� ��������], [������� ���������], [��������� ������ ��������]</t>
  </si>
  <si>
    <t>36</t>
  </si>
  <si>
    <t>[�������� ��������], [�������� ��������], [������� ��������], [��������� ������ ��������]</t>
  </si>
  <si>
    <t>37</t>
  </si>
  <si>
    <t>[�������� ��������], [�������� ��������], [������� ������������], [��������� ������ ��������]</t>
  </si>
  <si>
    <t>38</t>
  </si>
  <si>
    <t>[�������� ��������], [�������� ��������], [������������ 1 ���������], [��������� ������ ��������]</t>
  </si>
  <si>
    <t>39</t>
  </si>
  <si>
    <t>[�������� ��������], [�������� ��������], [������������ 2 ���������], [��������� ������ ��������]</t>
  </si>
  <si>
    <t>40</t>
  </si>
  <si>
    <t>[�������� ��������], [�������� ��������], [������� ����������], [��������� ������ ��������]</t>
  </si>
  <si>
    <t>41</t>
  </si>
  <si>
    <t>[�������� ��������], [�������� ��������], [������� ����������], [��������� ������ ��������]</t>
  </si>
  <si>
    <t>42</t>
  </si>
  <si>
    <t>[�������� ��������], [�������� ��������], [������� ������������], [��������� ������ ��������]</t>
  </si>
  <si>
    <t>46</t>
  </si>
  <si>
    <t>[�������� ��������], [�������� ��������], [���������� 1 ���������], [��������� ������ ��������]</t>
  </si>
  <si>
    <t>47</t>
  </si>
  <si>
    <t>[�������� ��������], [�������� ��������], [������� �������������], [��������� ������ ��������]</t>
  </si>
  <si>
    <t>48</t>
  </si>
  <si>
    <t>[�������� ��������], [�������� ��������], [������� ������� ���������], [��������� ������ ��������]</t>
  </si>
  <si>
    <t>49</t>
  </si>
  <si>
    <t>[�������� ��������], [�������� ��������], [������� ������������], [��������� ������ ��������]</t>
  </si>
  <si>
    <t>50</t>
  </si>
  <si>
    <t>[�������� ��������], [�������� ��������], [������� ����������� ��������], [��������� ������ ��������]</t>
  </si>
  <si>
    <t>51</t>
  </si>
  <si>
    <t>[���], [���], [������� �� ����������� ������� � ������������ ���������], [��������� ������ ��������]</t>
  </si>
  <si>
    <t>�����:</t>
  </si>
  <si>
    <t>���������� ����� ������������</t>
  </si>
  <si>
    <t>2. ������� (�����������) �������� �� ���������� � ���� ������� ���������</t>
  </si>
  <si>
    <t>������ ����� �������, ���</t>
  </si>
  <si>
    <t>���������� ������ � ���</t>
  </si>
  <si>
    <t>����� ����� ������, ��� (��.3 � ��.4)</t>
  </si>
  <si>
    <t>1.2. ������� (�����������) ������ ��������� ��� ����������� � ��������� ������������ (212;226)</t>
  </si>
  <si>
    <t>������������ ��������</t>
  </si>
  <si>
    <t>������� ������ ������� �� ������ ��������� � ����, ���</t>
  </si>
  <si>
    <t>���������� ����������, ���</t>
  </si>
  <si>
    <t>���������� ����</t>
  </si>
  <si>
    <t>�����, ��� (��. 3 � ��.4 � ��.5)</t>
  </si>
  <si>
    <t>[������� �������� ��� ��������� ������������� ����������], [��������]</t>
  </si>
  <si>
    <t>[���� ������ ��������� � ������ ��������������], [���������� (�����������- ������� �������)]</t>
  </si>
  <si>
    <t>[������ � ����� ������������ � �������], [������]</t>
  </si>
  <si>
    <t>[������� �������� ��� ��������� ������������� ����������], [��������������� ������� (�������� �� ����������� - ������� �������)]</t>
  </si>
  <si>
    <t>1.2. ������� (�����������) ������ ��������� ��� ����������� � ��������� ������������ ()</t>
  </si>
  <si>
    <t>1.3 ������� (�����������) ���������� ������ ��������� (266)</t>
  </si>
  <si>
    <t>����������� ����������, ���������� �������</t>
  </si>
  <si>
    <t>���������� ������ � ��� �� ������ ���������</t>
  </si>
  <si>
    <t>������ ������� (�������) � �����, ���</t>
  </si>
  <si>
    <t>[������� �� ����� �� �������� �� 3 ���], [�� 3 ���]</t>
  </si>
  <si>
    <t>1.3 ������� (�����������) ���������� ������ ��������� (226)</t>
  </si>
  <si>
    <t>[������ �������], [������, ����������]</t>
  </si>
  <si>
    <t>[������� �� ������ ��� ��� ��������� ������������������ (����� 266)], [������� �� 3 ���]</t>
  </si>
  <si>
    <t>1.4. ������� (�����������) ��������� ������� �� ������������ ����������� � ���������� ���� ���������� ���������, � ���� ����������� ����������� ���������� ���������, � ����������� ���� ������������� ������������ ����������� (213)</t>
  </si>
  <si>
    <t>������������ ���������������� ������������� �����</t>
  </si>
  <si>
    <t>������ ���� ��� ������������������� �������, ���</t>
  </si>
  <si>
    <t>C���� ������, ���</t>
  </si>
  <si>
    <t>[��������� ������ �� ������������ ����������� �����������], [5,1%
��������� ������ ��������],</t>
  </si>
  <si>
    <t>[������������ ���. ����������� �� ������ ��������� ������������������ � � ����� � ������������], [22%
��������� ������ ��������],</t>
  </si>
  <si>
    <t>[������������ ���. ����������� �� ������ ��������� ������������������ � � ����� � ������������], [2,9%
��������� ������ ��������],</t>
  </si>
  <si>
    <t>[������������ ���������� ����������� �� ���������� ������� �� ������������ � ����. �����������], [0,2%
��������� ������ ��������],</t>
  </si>
  <si>
    <t>[��������� ������ �� ������������ ����������� �����������], [5,1%    
��������� ������ ��������],</t>
  </si>
  <si>
    <t>[��������� ������ �� ������������ ���������� �����������], [22%
��������� ������ ��������],</t>
  </si>
  <si>
    <t>2. ������� (�����������) �������� �� ���������� � ���� ������� ��������� (264)</t>
  </si>
  <si>
    <t>[������� �� ���������� ������� ��������� (� �������� �����) (320)], [���.������ ������ ����������]</t>
  </si>
  <si>
    <t>3. ������� (�����������) �������� �� ������ ������ �� ���������, ������ �� ����� � ������ ������� � ������ (291)</t>
  </si>
  <si>
    <t>��������� ����, ���</t>
  </si>
  <si>
    <t>������ ������, %</t>
  </si>
  <si>
    <t>����� ������������ ������, ����������� ������, ��� (��.3 � ��.4/100)</t>
  </si>
  <si>
    <t>[����� �� ��������� ����������� (851)], [���������]</t>
  </si>
  <si>
    <t>[������ ������, ����� (852)], [������������]</t>
  </si>
  <si>
    <t>[������ ������, ����� (852)], [����������, ������ ������,�����]</t>
  </si>
  <si>
    <t>3. ������� (�����������) �������� �� ������ ������ �� ���������, ������ �� ����� � ������ ������� � ������ (292;297)</t>
  </si>
  <si>
    <t>[������ ���� �������� (853)], [������ ���� �������� �������, ����� ��  ��������������� ������ ������, ��������� �������]</t>
  </si>
  <si>
    <t>[������ ���� �������� (853)], [������ �� ��������]</t>
  </si>
  <si>
    <t>[��������� ����� (851)], [�����]</t>
  </si>
  <si>
    <t>[������ ���� �������� (853)], [������,���� �� ���������� �� ��������� ���������������� � ��������]</t>
  </si>
  <si>
    <t>6. ������� (�����������) �������� �� ������� �������, �����, ����� (221)</t>
  </si>
  <si>
    <t>��� (����������� ���) ���������� �������</t>
  </si>
  <si>
    <t>����������</t>
  </si>
  <si>
    <t>���� �� �������</t>
  </si>
  <si>
    <t>�����, ��� (��. 4 � ��.5)</t>
  </si>
  <si>
    <t>[������� �� ������� �������, �����, �����] [������ �����] [221]</t>
  </si>
  <si>
    <t>����� �� ��������:</t>
  </si>
  <si>
    <t>�����:</t>
  </si>
  <si>
    <t>6. ������� (�����������) �������� �� ������� �������, �����, ����� (222)</t>
  </si>
  <si>
    <t>[������� �� ������� �������, �����, �����] [������ ������������ �������� ������] [222]</t>
  </si>
  <si>
    <t>6. ������� (�����������) �������� �� ������� �������, �����, ����� (223)</t>
  </si>
  <si>
    <t>[������� �� ������� �������, �����, �����] [������������ ������ ��� 244 -1 (�������� �������������)] [223]</t>
  </si>
  <si>
    <t>[������� �� ������� �������, �����, �����] [������������ ������ ��� 244-2 (�������������)] [223]</t>
  </si>
  <si>
    <t>[������� �� ������� �������, �����, �����] [������������ ������ ��� 244-3 (��������� � ���)] [223]</t>
  </si>
  <si>
    <t>6. ������� (�����������) �������� �� ������� �������, �����, ����� (225)</t>
  </si>
  <si>
    <t>[������� �� ������� �������, �����, �����] [������ � ������ �� ���������� ���������] [225]</t>
  </si>
  <si>
    <t>6. ������� (�����������) �������� �� ������� �������, �����, ����� (226)</t>
  </si>
  <si>
    <t>[������� �� ������� �������, �����, �����] [������] [226]</t>
  </si>
  <si>
    <t>6. ������� (�����������) �������� �� ������� �������, �����, ����� (310)</t>
  </si>
  <si>
    <t>[������� �� ������� �������, �����, �����] [���������� ��������� �������� ������� -1] [310]</t>
  </si>
  <si>
    <t>6. ������� (�����������) �������� �� ������� �������, �����, ����� (344)</t>
  </si>
  <si>
    <t>[������� �� ������� �������, �����, �����] [���������� ��������� ������������ ����������] [344]</t>
  </si>
  <si>
    <t>6. ������� (�����������) �������� �� ������� �������, �����, ����� (346)</t>
  </si>
  <si>
    <t>[������� �� ������� �������, �����, �����] [������������ ���������] [346]</t>
  </si>
  <si>
    <t>[������� �� ������� �������, �����, �����] [�������� ������ � ������� ����� ��� ����������] [346]</t>
  </si>
  <si>
    <t>6. ������� (�����������) �������� �� ������� �������, �����, ����� (349)</t>
  </si>
  <si>
    <t>[������� �� ������� �������, �����, �����] [���������� ��������� ������ ������������ ������� ������������ ����������] [349]</t>
  </si>
  <si>
    <t>[������� �� ������� �������, �����, �����] [������ ����� (������������ �����) -1] [221]</t>
  </si>
  <si>
    <t>[������� �� ������� �������, �����, �����] [������ ����� (��������) -2] [221]</t>
  </si>
  <si>
    <t>20</t>
  </si>
  <si>
    <t>[������� �� ������� �������, �����, �����] [������ ����� (��������� �����) -3] [221]</t>
  </si>
  <si>
    <t>[������� �� ������� �������, �����, �����] [������ ����� (�������� �������) -4] [221]</t>
  </si>
  <si>
    <t>[������� �� ������� �������, �����, �����] [���� ������������ ������� (� ������ �����������)] [222] [91.01 ����������� � ���������� ���������-�������� ����������� (���������-�������� (���� ��������� �����������))]</t>
  </si>
  <si>
    <t>[������� �� ������� �������, �����, �����] [���� ������������ ������� (����) (��������������� ����)] [222]</t>
  </si>
  <si>
    <t>86</t>
  </si>
  <si>
    <t>[������������ ������] [���� ������������ ����� (�����������)] [222]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</t>
  </si>
  <si>
    <t>[������� �� ������� �������, �����, �����] [�������������] [223]</t>
  </si>
  <si>
    <t>[������� �� ������� �������, �����, �����] [�������� �������������] [223]</t>
  </si>
  <si>
    <t>[������� �� ������� �������, �����, �����] [������ ���� ������������ ����� (��������� � ���)] [223]</t>
  </si>
  <si>
    <t>[������� �� ������� �������, �����, �����] [������� ������ ������������ �������] [225]</t>
  </si>
  <si>
    <t>[������� �� ������� �������, �����, �����] [�� � ������ ������] [225]</t>
  </si>
  <si>
    <t>[������� �� ������� �������, �����, �����] [�� � ������ �������������������] [225]</t>
  </si>
  <si>
    <t>35</t>
  </si>
  <si>
    <t>[������� �� ������� �������, �����, �����] [�� � ������ ������������ �������] [225]</t>
  </si>
  <si>
    <t>[������� �� ������� �������, �����, �����] [����������� ������������ � ������ ������� �������� ������������] [225]</t>
  </si>
  <si>
    <t>[������� �� ������� �������, �����, �����] [������ ���� �����, ����� (����)] [225]</t>
  </si>
  <si>
    <t>[������� �� ������� �������, �����, �����] [������� �� ��] [226]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</si>
  <si>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[������� �� ������� �������, �����, �����] [�������� ������] [226]</t>
  </si>
  <si>
    <t>[������� �� ������� �������, �����, �����] [��������� ������������] [226]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</si>
  <si>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44</t>
  </si>
  <si>
    <t>[������� �� ������� �������, �����, �����] [������ ������, ������ (������ �����: ������������ ������� � ��.�����������; ������ ���������������� ��������;���.��������� ���;��������� ������)] [226]</t>
  </si>
  <si>
    <t>45</t>
  </si>
  <si>
    <t>[������� �� ������� �������, �����, �����] [������� �� ������ ����� ��� (���)] [226] [91.01 ������������, ����������������� � �������������� ������������ ������������� ���������� (��� ����������)]</t>
  </si>
  <si>
    <t>[������� �� ������� �������, �����, �����] [������� �� ������������ ����� ����� ������, Wi-Fi] [226] [91.01 ������������� ������������, ����������� � ����������� ������������� �����, ������� ������� ���������]</t>
  </si>
  <si>
    <t>[������� �� ������� �������, �����, �����] [��������, ��.�������] [226] [91.01 ������������, ����, ��������, ����������� ����������� ���������� � ������������ ������ ���������]</t>
  </si>
  <si>
    <t>[������� �� ������� �������, �����, �����] [������� �� ������ ������ �����, �����(����) � ������ �����������] [226]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</t>
  </si>
  <si>
    <t>87</t>
  </si>
  <si>
    <t>[������ ������, ������] [������ ������, ������ � ������ �����������] [226] [91.01 ����������� � ���������� ���������-�������� ����������� (���������-�������� (���� ��������� �����������))]</t>
  </si>
  <si>
    <t>6. ������� (�����������) �������� �� ������� �������, �����, ����� (227)</t>
  </si>
  <si>
    <t>[������� �� ������� �������, �����, �����] [������� �� ������ ������ �����, �����(����) -2 (�����������)] [227]</t>
  </si>
  <si>
    <t>6. ������� (�����������) �������� �� ������� �������, �����, ����� (228)</t>
  </si>
  <si>
    <t>93</t>
  </si>
  <si>
    <t>[������, ������ ��� ����� ����������� ��������] [���������� ��������� � �������� �������] [228]</t>
  </si>
  <si>
    <t>52</t>
  </si>
  <si>
    <t>[������� �� ������� �������, �����, �����] [������������ �������� ������� -3 (�����)] [310] [91.01 ������������, ����, ��������, ����������� ����������� ���������� � ������������ ������ ���������]</t>
  </si>
  <si>
    <t>6. ������� (�����������) �������� �� ������� �������, �����, ����� (343)</t>
  </si>
  <si>
    <t>53</t>
  </si>
  <si>
    <t>[������� �� ������� �������, �����, �����] [�������� �������] [343]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</si>
  <si>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54</t>
  </si>
  <si>
    <t>[������� �� ������� �������, �����, �����] [������������ ������������ ����������] [344]</t>
  </si>
  <si>
    <t>56</t>
  </si>
  <si>
    <t>[������� �� ������� �������, �����, �����] [������������ ������ (������, ���������, ���������, ����, �����, �������, �����, �����, ������, �������)] [346] [������, ���������, ���������, ����, �����, �������, �����, �����, ������, �������]</t>
  </si>
  <si>
    <t>57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</si>
  <si>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(���������: ������, ��������, ������-�������� ��������, ������ ���������, �����������, �����, ������, ������)] [346] [������, ��������, ������-�������� ��������, ������ ���������, �����������, �����, ������, ������]</t>
  </si>
  <si>
    <t>58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</si>
  <si>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(����������- �������� � (���) ��������� ����� ��� ������.�������, �����, ������������, ����������, ��������.������� � ��.) -2] [346] [�������� � (���) ��������� ����� ��� ������.�������, �����, ������������, ����������, ��������.������� � ��.]</t>
  </si>
  <si>
    <t>60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</si>
  <si>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[91.01 ������������� ������������, ����������� � ����������� ������������� �����, ������� ������� ���������] [���.������ ��� ���������]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</si>
  <si>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 [������� ��������� �������� ����������, ��������������� ��������, ������������ ������, ����������, �����. � ����.��������.]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</si>
  <si>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 [������������ ������, ����������]</t>
  </si>
  <si>
    <t>61</t>
  </si>
  <si>
    <t>[������� �� ������� �������, �����, �����] [������������ ������ ������������ ������� ������������ ����������-1 (�����������)] [349] [91.01 ����������� � ���������� ���������-�������� ����������� (���������-�������� (���� ��������� �����������))]</t>
  </si>
  <si>
    <t>62</t>
  </si>
  <si>
    <t>[������� �� ������� �������, �����, �����] [������������ ������ ������������ ������� ������������ ����������-2 (�������� � ��.)] [349]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</t>
  </si>
  <si>
    <t>�������� �� ���� ����</t>
  </si>
  <si>
    <t>63</t>
  </si>
  <si>
    <t>[������� �� ������� �������, �����, �����] [������������ ������  (��� 244) ��] [222]</t>
  </si>
  <si>
    <t>71</t>
  </si>
  <si>
    <t>[������������ ������] [����� ������� �������] [222] [������������ ������]</t>
  </si>
  <si>
    <t>6. ������� (�����������) �������� �� ������� �������, �����, ����� (224)</t>
  </si>
  <si>
    <t>78</t>
  </si>
  <si>
    <t>[�������� ����� �� ����������� ����������] [������ ������������ (4 ����� ������� �������)] [224] [������ ������������]</t>
  </si>
  <si>
    <t>91</t>
  </si>
  <si>
    <t>[������, ������ �� ���������� ���������] [���������� ����� �� ������� ������� �������������] [225]</t>
  </si>
  <si>
    <t>96</t>
  </si>
  <si>
    <t>[������, ������ �� ���������� ���������] [������ ������ �����������] [225]</t>
  </si>
  <si>
    <t>64</t>
  </si>
  <si>
    <t>[������� �� ������� �������, �����, �����] [������ ������, ������ (��� 244) �� -1] [226]</t>
  </si>
  <si>
    <t>72</t>
  </si>
  <si>
    <t>[������ ������, ������] [����� ������� �������] [226] [������ ������, ������]</t>
  </si>
  <si>
    <t>92</t>
  </si>
  <si>
    <t>[������ ������, ������] [������� ���.�������������] [226] [������� ���.�������������]</t>
  </si>
  <si>
    <t>65</t>
  </si>
  <si>
    <t>[������� �� ������� �������, �����, �����] [���������� ��������� �������� ������� (��� 244) �� -1] [310]</t>
  </si>
  <si>
    <t>73</t>
  </si>
  <si>
    <t>[���������� ��������� �������� �������] [����� ������� �������] [310] [��]</t>
  </si>
  <si>
    <t>66</t>
  </si>
  <si>
    <t>[������� �� ������� �������, �����, �����] [������ ��������� ��������� (��� 244) ��] [346]</t>
  </si>
  <si>
    <t>79</t>
  </si>
  <si>
    <t>[���������� ��������� ������������ ����������] [����� ������� �������] [346] [������ ����� ������� �������]</t>
  </si>
  <si>
    <t>67</t>
  </si>
  <si>
    <t>[������� �� ������� �������, �����, �����] [���������� ��������� ������ ������������ ������� ������������ ���������� (��� 244) ��] [349]</t>
  </si>
  <si>
    <t>75</t>
  </si>
  <si>
    <t>[���������� ��������� ������ ������������ ������� ������������ ����������] [����� ������� �������] [��������, �������] [349] [����� ������� �������]</t>
  </si>
  <si>
    <t>[������� �� ������� �������, �����, �����] [������������ ������ ��� 247-1 (��������������)] [223]</t>
  </si>
  <si>
    <t>[������� �� ������� �������, �����, �����] [������������ ������ ��� 247-2 (��������������)] [223]</t>
  </si>
  <si>
    <t>[������� �� ������� �������, �����, �����] [������������ ������ ��� 247-3 (�������� ����)] [223]</t>
  </si>
  <si>
    <t>[������� �� ������� �������, �����, �����] [��������������] [223]</t>
  </si>
  <si>
    <t>[������� �� ������� �������, �����, �����] [�������� ����] [223]</t>
  </si>
  <si>
    <t>[������� �� ������� �������, �����, �����] [��������������] [223]</t>
  </si>
  <si>
    <t>�������� �� ���� ������������� ����������� ��������</t>
  </si>
  <si>
    <t>97</t>
  </si>
  <si>
    <t>[������, ������ ��� ����� ����������� ��������] [������� ������������ �� �������� �������] [310] [������� ������������ �� �������� �������]</t>
  </si>
  <si>
    <t>[������� �� ������� �������, �����, �����] [���������� ��������� �������� ������� -2] [310]</t>
  </si>
  <si>
    <t>6. ������� (�����������) �������� �� ������� �������, �����, ����� ()</t>
  </si>
  <si>
    <t>[������� �� ������� �������, �����, �����] [���������� ��������� ������� ���������] [345]</t>
  </si>
  <si>
    <t>[������� �� ������� �������, �����, �����] [������ ����������������] [225]</t>
  </si>
  <si>
    <t>55</t>
  </si>
  <si>
    <t>[������� �� ������� �������, �����, �����] [������������ ������� ���������] [345]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</si>
  <si>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59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</si>
  <si>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- ������������� � ���������, ���������� �� ��������� "����������������", �������� ������)-3] [346] [������������� � ���������, ���������� �� ��������� "����������������", �������� ������]</t>
  </si>
  <si>
    <t>1.    ����������� (������) �������� ����������� ����������� �� ������ 120 ������� �� ������������� ������������� ������ ������� ������� ��������</t>
  </si>
  <si>
    <t>1.1. ������ ������� �� ������������� ���������, ������������ � ��������������� ������������� � ����������� � ������</t>
  </si>
  <si>
    <t>������������ �������</t>
  </si>
  <si>
    <t>�� 2022 ��� (�� ������� ���������� ���)</t>
  </si>
  <si>
    <t>�� 2023 ��� (�� ������ ��� ��������� �������)</t>
  </si>
  <si>
    <t>�� 2024 ��� (�� ������ ��� ��������� �������)</t>
  </si>
  <si>
    <t>����������� ����� (��.)</t>
  </si>
  <si>
    <t>������� ����� (�����) �� ������� (���.)</t>
  </si>
  <si>
    <t>����� (���.), (��.4 x ��. 5)</t>
  </si>
  <si>
    <t>����� (���.), (��.7 x ��. 8)</t>
  </si>
  <si>
    <t>����� (���.), (��.10 x ��. 11)</t>
  </si>
  <si>
    <t>121</t>
  </si>
  <si>
    <t>����� �� �������������</t>
  </si>
  <si>
    <t>2.    ����������� (������) �������� ����������� ����������� �� ������ 130 ������� �� �������� ������� ����� (�����), ����������� ������ ������������� ������ ������� ������� ��������</t>
  </si>
  <si>
    <t>2.1.    ������ ������� �� �������� ����� (���������� �����) ����� �������������� ���������������� ������� </t>
  </si>
  <si>
    <t>131</t>
  </si>
  <si>
    <t>������ �� ������� �����</t>
  </si>
  <si>
    <t>134</t>
  </si>
  <si>
    <t>������ �� ����������� ������</t>
  </si>
  <si>
    <t>135</t>
  </si>
  <si>
    <t>������ �� �������� �������� ��������</t>
  </si>
  <si>
    <t>������ �� ���������� ���</t>
  </si>
  <si>
    <t>2.2. ������ ������� �� �������� ����� (���������� �����) � ������ �������������� ���������������� �������</t>
  </si>
  <si>
    <t>�������� �� ���������� ��</t>
  </si>
  <si>
    <t>3.    ����������� (������) �������� ����������� ����������� �� ������ 140 �������, ����, ���������, ���������� ������ ������������� ������ ������� ������� ��������</t>
  </si>
  <si>
    <t>3.1. ������ ������� �� �������, �����, ���������, ���������� ������</t>
  </si>
  <si>
    <t>�����������  ������ ����������� (���.)</t>
  </si>
  <si>
    <t>141</t>
  </si>
  <si>
    <t>������ �� �������� ������� �� ��������� ���������������� � �������� � ��������� ������� ����������</t>
  </si>
  <si>
    <t>4.    ����������� (������) �������� ����������� ����������� �� ������ 150 �������������� �������� ������������ ������������� ������ ������� ������� ��������</t>
  </si>
  <si>
    <t>4.1. ������ ������� �� ������������� �������� �����������</t>
  </si>
  <si>
    <t>���� ��������</t>
  </si>
  <si>
    <t>���� �������� �� ���� ����</t>
  </si>
  <si>
    <t>�������������</t>
  </si>
  <si>
    <t>�������� �� ���� ����</t>
  </si>
  <si>
    <t>5.    ����������� (������) �������� ����������� ����������� �� ������ 180 ������� ������� ������������� ������ ������� ������� ��������</t>
  </si>
  <si>
    <t>5.1. ������ ������ �������</t>
  </si>
  <si>
    <t>5.2 ������ ������, ����������� �����</t>
  </si>
  <si>
    <t>����� �������� (���.)</t>
  </si>
  <si>
    <t>189</t>
  </si>
  <si>
    <t>����� �� �������</t>
  </si>
  <si>
    <t>���</t>
  </si>
  <si>
    <t>6.    ����������� (������) �������� ����������� ����������� �� ������ 410 ����������� ��������� �������� ������� ������������� ������ ������� ������� ��������</t>
  </si>
  <si>
    <t>6.1. ������ ������� �� ���������� ��������� �������� �������</t>
  </si>
  <si>
    <t>���������� � ����� ���������-������������� ������������</t>
  </si>
  <si>
    <t>�������� ��������� � ����� ���������-������������� ������������ ���������������� ���������� �� 31.12.2022</t>
  </si>
  <si>
    <t>��� ����������� �����������:</t>
  </si>
  <si>
    <t>�������� �� ���������� ����������� ���������� ���������������� �������</t>
  </si>
  <si>
    <t>������ �����</t>
  </si>
  <si>
    <t>���������� �����</t>
  </si>
  <si>
    <t>�����������</t>
  </si>
  <si>
    <t>������������ ������ ������</t>
  </si>
  <si>
    <t>��� ������� (����/�������)</t>
  </si>
  <si>
    <t>����������� �������, ���.</t>
  </si>
  <si>
    <t>����������</t>
  </si>
  <si>
    <t>���������</t>
  </si>
  <si>
    <t>��������� (+/-)</t>
  </si>
  <si>
    <t>�����������</t>
  </si>
  <si>
    <t>226</t>
  </si>
  <si>
    <t>������ �������� ����� (��� 244) [����]</t>
  </si>
  <si>
    <t>�������</t>
  </si>
  <si>
    <t>228</t>
  </si>
  <si>
    <t>������, ������ ��� ����� ����������� �������� (��� 244) [����]</t>
  </si>
  <si>
    <t>��������� �����������</t>
  </si>
  <si>
    <t>���������� ����� ������������</t>
  </si>
  <si>
    <t>������������ ����������� �����������</t>
  </si>
  <si>
    <t>C������� �� ������������� ����������� ��������</t>
  </si>
  <si>
    <t>310</t>
  </si>
  <si>
    <t>745107-0801.36 4 09 99999.464</t>
  </si>
  <si>
    <t>���������� ��������� �������� ������� (��� 407) ���</t>
  </si>
  <si>
    <t>������� ��������</t>
  </si>
  <si>
    <t>������������</t>
  </si>
  <si>
    <t>������������ ���������-������������� ������</t>
  </si>
  <si>
    <t>������� ���������</t>
  </si>
  <si>
    <t>������������� �����������</t>
  </si>
  <si>
    <t> (���������)</t>
  </si>
  <si>
    <t> (�������)</t>
  </si>
  <si>
    <t>"______" _________________ 2022 �.</t>
  </si>
  <si>
    <t>�������� ������ �� ������ (�� �������� ����������� � ������)</t>
  </si>
  <si>
    <t>���� � ����� ��������</t>
  </si>
  <si>
    <t>03.02.26</t>
  </si>
  <si>
    <t>�����</t>
  </si>
  <si>
    <t>MKRO3</t>
  </si>
  <si>
    <t>�����������</t>
  </si>
  <si>
    <t>���� �� ����������� ��. ��������</t>
  </si>
  <si>
    <t>���</t>
  </si>
  <si>
    <t>���</t>
  </si>
  <si>
    <t>�������� ������</t>
  </si>
  <si>
    <t>�������� ��������� �� ������ (�� �������� ����������� � ������)</t>
  </si>
  <si>
    <t>��� ������</t>
  </si>
  <si>
    <t>������</t>
  </si>
  <si>
    <t>����� ������</t>
  </si>
  <si>
    <t>������</t>
  </si>
  <si>
    <t>INC_INCJUSTIFY_DIFF</t>
  </si>
  <si>
    <t>X1-X2&gt;=1 ���., 
��� 
�1 � �������� ������ �� ��������������� ����� ����������� �� ������ ������-���-��� �λ (������� ����Ļ - ������ ������������ ������� - ������ �� �������� �� ������� "�������������" ��� "����������"); 
�2 � ����������� �������� �� ��������������� ����� ����������� �� ������ ������-���-��� �λ (������� ����Ļ - ������ ������������ ������� - ������ �� �������� �� ������� "�������������" ��� "����������")</t>
  </si>
  <si>
    <t>������� ����������� � ������� ����� �������� ������� � ��������-������������ �������</t>
  </si>
  <si>
    <t>PURCHASES_26310_DIFF</t>
  </si>
  <si>
    <t>�1+�2+�n&lt;=Y,
��� �1 - ���. 26310.1 � ������� "������� 2.0", 
    �2 - ���. 26310.2 � ������� "������� 2.0",
    Y  - ���. 26310 � ������� "������� 2.0"</t>
  </si>
  <si>
    <t>�������� ���������� ������ �� ������� �������, �����, ����� �� ���������� ������������� ������� ��������� �������� ���������� ������ �� ������</t>
  </si>
  <si>
    <t>PURCHASES_26430_DIFF</t>
  </si>
  <si>
    <t>�1+�2+�n&lt;=Y,
��� �1 - ���. 26430.1 � ������� "������� 2.0", 
    �2 - ���. 26430.2 � ������� "������� 2.0",
    Y  - ���. 26430 � ������� "������� 2.0"</t>
  </si>
  <si>
    <t>PURCHASES_26451_DIFF</t>
  </si>
  <si>
    <t>�1+�2+�n&lt;=Y,
��� �1 - ���. 26451.1 � ������� "������� 2.0", 
    �2 - ���. 26451.2 � ������� "������� 2.0",
    Y  - ���. 26451 � ������� "������� 2.0"</t>
  </si>
  <si>
    <t>PURCHASES_26421_DIFF</t>
  </si>
  <si>
    <t>�1+�2+�n&lt;=Y,
��� �1 - ���. 26421.1 � ������� "������� 2.0", 
    �2 - ���. 26421.2 � ������� "������� 2.0",
    Y  - ���. 26421 � ������� "������� 2.0"</t>
  </si>
  <si>
    <t>PURCHASES_26300_DIFF</t>
  </si>
  <si>
    <t>�1+�2=Y,
��� �1 - ���. 26310 � ������� "������� 2.0", 
    �2 - ���. 26320 � ������� "������� 2.0",
    Y  - ���. 26300 � ������� "������� 2.0"</t>
  </si>
  <si>
    <t>�������� ���������� ������ �� ������� �������, �����, ����� �� ������ 26300 �� ������������� ����� ����� 26310 � 26320</t>
  </si>
  <si>
    <t>PURCHASES_26320_DIFF</t>
  </si>
  <si>
    <t>PURCHASES_26422_DIFF</t>
  </si>
  <si>
    <t>PURCHASES_26452_DIFF</t>
  </si>
  <si>
    <t>PURCHASES2022_EXP_DIFF</t>
  </si>
  <si>
    <t>�1=�2, 
��� 
�1 - ������ 2600 (�������� ���� - ���� ��������� - ����� ���� �� ���� ������ 2600); 
�2 - ���. 26000 (���� �������� 2.0� - ������ 26000)</t>
  </si>
  <si>
    <t>�������������� ������ 2600 �� ����� "�������" � ������ 26000 �� ����� "�������" (������ "�������") (��������� ���)</t>
  </si>
  <si>
    <t>PURC2022_PFHDPLAN3_DIFF</t>
  </si>
  <si>
    <t>�1=�2, 
��� 
�1 - ������ 2600 (�������� ���� - ���� ��������� - ������� ��������� ������ - ����� ����� �� ���� ������ 2600); 
�2 - ���. 26000 (���� �������� - ������ 26000 � ������� ������ �� �������)</t>
  </si>
  <si>
    <t>�������������� ������ �� ������ 2600 � �������� �� ������� �������, �����, ����� �� ������ 26000 � �������� �������</t>
  </si>
  <si>
    <t>PURCH2022_PFHDPLAN_DIFF</t>
  </si>
  <si>
    <t>�������������� ������ �� ������ 2600 � �������� �� ������� �������, �����, ����� �� ������ 26000 � �������� ������� 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</si>
</sst>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10"/>
      <name val="Verdana"/>
      <color rgb="FF000000"/>
    </font>
    <font>
      <sz val="8"/>
      <name val="Verdana"/>
      <color rgb="FF1d1d1d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7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i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 style="thin"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 style="medium"/>
      <bottom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center" vertical="center" wrapText="1"/>
    </xf>
    <xf numFmtId="0" fontId="28" fillId="30" borderId="28" applyBorder="1">
      <alignment horizontal="left" vertical="center" wrapText="1"/>
    </xf>
    <xf numFmtId="0" fontId="29" fillId="31" borderId="29" applyBorder="1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left" vertical="center" wrapText="1"/>
    </xf>
    <xf numFmtId="0" fontId="33" fillId="35" borderId="33" applyBorder="0">
      <alignment horizontal="center" vertical="center" wrapText="1"/>
    </xf>
    <xf numFmtId="0" fontId="34" fillId="36" borderId="34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 applyProtection="1">
      <alignment horizontal="left" vertical="center" wrapText="1"/>
      <protection locked="0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4" fontId="21" fillId="23" borderId="21" applyBorder="0">
      <alignment horizontal="right" vertical="center" wrapText="1" indent="1"/>
    </xf>
    <xf numFmtId="0" fontId="22" fillId="24" borderId="22" applyBorder="0">
      <alignment horizontal="right" vertical="center" wrapText="1"/>
    </xf>
    <xf numFmtId="4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4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0" fontId="27" fillId="29" borderId="27" applyBorder="0">
      <alignment horizontal="center" vertical="center" wrapText="1"/>
    </xf>
    <xf numFmtId="0" fontId="28" fillId="30" borderId="28" applyBorder="1">
      <alignment horizontal="left" vertical="center" wrapText="1"/>
    </xf>
    <xf numFmtId="0" fontId="29" fillId="31" borderId="29" applyBorder="1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left" vertical="center" wrapText="1"/>
    </xf>
    <xf numFmtId="0" fontId="33" fillId="35" borderId="33" applyBorder="0">
      <alignment horizontal="center" vertical="center" wrapText="1"/>
    </xf>
    <xf numFmtId="0" fontId="34" fillId="36" borderId="34" applyBorder="0">
      <alignment horizontal="right" vertical="center" wrapText="1"/>
    </xf>
  </cellXfs>
  <cellStyles>
    <cellStyle name="Normal" xfId="0" builtinId="0" customBuiltin="1"/>
    <cellStyle name="title" xfId="1"/>
    <cellStyle name="left_title" xfId="2"/>
    <cellStyle name="table_head" xfId="3"/>
    <cellStyle name="bold_center_str" xfId="4"/>
    <cellStyle name="bold_left_str" xfId="5"/>
    <cellStyle name="center_str" xfId="6"/>
    <cellStyle name="righr_str" xfId="7"/>
    <cellStyle name="left_str" xfId="8"/>
    <cellStyle name="bottom_left_str" xfId="9"/>
    <cellStyle name="bottom_center_str" xfId="10"/>
    <cellStyle name="center_str_small" xfId="11"/>
    <cellStyle name="center_str7" xfId="12"/>
    <cellStyle name="border_center_str" xfId="13"/>
    <cellStyle name="border_left_str" xfId="14"/>
    <cellStyle name="border_bold_center_str" xfId="15"/>
    <cellStyle name="p_bottom_left_str" xfId="16"/>
    <cellStyle name="border_bold_left_str" xfId="17"/>
    <cellStyle name="formula_center_str" xfId="18"/>
    <cellStyle name="formula_left_str" xfId="19"/>
    <cellStyle name="border_italic_left_str" xfId="20"/>
    <cellStyle name="border_right_num" xfId="21"/>
    <cellStyle name="bold_border_right_str" xfId="22"/>
    <cellStyle name="bold_border_right_num" xfId="23"/>
    <cellStyle name="bot_border_left_str" xfId="24"/>
    <cellStyle name="formula_left_num" xfId="25"/>
    <cellStyle name="border_bold_right_num" xfId="26"/>
    <cellStyle name="top_border_center_str" xfId="27"/>
    <cellStyle name="bold_ecp1" xfId="28"/>
    <cellStyle name="bold_ecp2" xfId="29"/>
    <cellStyle name="bold_ecp3" xfId="30"/>
    <cellStyle name="border_bold_right_str" xfId="31"/>
    <cellStyle name="bold_border_left_str" xfId="32"/>
    <cellStyle name="bold_border_center_str" xfId="33"/>
    <cellStyle name="right_str" xfId="34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Relationship Id="rId10" Type="http://schemas.openxmlformats.org/officeDocument/2006/relationships/worksheet" Target="worksheets/sheet10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6" width="11.46" customWidth="1"/>
    <col min="7" max="7" width="34.38" customWidth="1"/>
    <col min="8" max="8" width="11.46" customWidth="1"/>
    <col min="9" max="13" width="17.19" customWidth="1"/>
  </cols>
  <sheetData>
    <row r="1" ht="15" customHeight="1">
</row>
    <row r="2" ht="20" customHeight="1">
</row>
    <row r="3" ht="15" customHeight="1">
</row>
    <row r="4" ht="20" customHeight="1">
      <c r="A4" s="0"/>
      <c r="B4" s="0"/>
      <c r="C4" s="0"/>
      <c r="D4" s="0"/>
      <c r="E4" s="0"/>
      <c r="F4" s="0"/>
      <c r="G4" s="28" t="s">
        <v>0</v>
      </c>
      <c r="H4" s="28"/>
      <c r="I4" s="28"/>
      <c r="J4" s="0"/>
      <c r="K4" s="4" t="s">
        <v>1</v>
      </c>
      <c r="L4" s="4"/>
      <c r="M4" s="4"/>
    </row>
    <row r="5" ht="15" customHeight="1">
      <c r="A5" s="0"/>
      <c r="B5" s="0"/>
      <c r="C5" s="0"/>
      <c r="D5" s="0"/>
      <c r="E5" s="0"/>
      <c r="F5" s="0"/>
      <c r="G5" s="29" t="s">
        <v>2</v>
      </c>
      <c r="H5" s="29"/>
      <c r="I5" s="29"/>
      <c r="J5" s="0"/>
      <c r="K5" s="6" t="s">
        <v>3</v>
      </c>
      <c r="L5" s="6"/>
      <c r="M5" s="6"/>
    </row>
    <row r="6" ht="15" customHeight="1">
      <c r="A6" s="0"/>
      <c r="B6" s="0"/>
      <c r="C6" s="0"/>
      <c r="D6" s="0"/>
      <c r="E6" s="0"/>
      <c r="F6" s="0"/>
      <c r="G6" s="29" t="s">
        <v>4</v>
      </c>
      <c r="H6" s="29"/>
      <c r="I6" s="29"/>
      <c r="J6" s="0"/>
      <c r="K6" s="11" t="s">
        <v>5</v>
      </c>
      <c r="L6" s="11"/>
      <c r="M6" s="11"/>
    </row>
    <row r="7" ht="20" customHeight="1">
      <c r="A7" s="0"/>
      <c r="B7" s="0"/>
      <c r="C7" s="0"/>
      <c r="D7" s="0"/>
      <c r="E7" s="0"/>
      <c r="F7" s="0"/>
      <c r="G7" s="29" t="s">
        <v>6</v>
      </c>
      <c r="H7" s="29"/>
      <c r="I7" s="29"/>
      <c r="J7" s="0"/>
      <c r="K7" s="6"/>
      <c r="L7" s="6" t="s">
        <v>7</v>
      </c>
      <c r="M7" s="6"/>
    </row>
    <row r="8" ht="30" customHeight="1">
      <c r="A8" s="0"/>
      <c r="B8" s="0"/>
      <c r="C8" s="0"/>
      <c r="D8" s="0"/>
      <c r="E8" s="0"/>
      <c r="F8" s="0"/>
      <c r="G8" s="29" t="s">
        <v>8</v>
      </c>
      <c r="H8" s="29"/>
      <c r="I8" s="29"/>
      <c r="J8" s="0"/>
      <c r="K8" s="11" t="s">
        <v>9</v>
      </c>
      <c r="L8" s="11" t="s">
        <v>10</v>
      </c>
      <c r="M8" s="11"/>
    </row>
    <row r="9" ht="20" customHeight="1">
      <c r="A9" s="0"/>
      <c r="B9" s="0"/>
      <c r="C9" s="0"/>
      <c r="D9" s="0"/>
      <c r="E9" s="0"/>
      <c r="F9" s="0"/>
      <c r="G9" s="29" t="s">
        <v>11</v>
      </c>
      <c r="H9" s="29"/>
      <c r="I9" s="29"/>
      <c r="J9" s="0"/>
      <c r="K9" s="6" t="s">
        <v>12</v>
      </c>
      <c r="L9" s="6"/>
      <c r="M9" s="6"/>
    </row>
    <row r="10" ht="15" customHeight="1">
      <c r="A10" s="0"/>
      <c r="B10" s="0"/>
      <c r="C10" s="0"/>
      <c r="D10" s="0"/>
      <c r="E10" s="0"/>
      <c r="F10" s="0"/>
      <c r="G10" s="30" t="s">
        <v>13</v>
      </c>
      <c r="H10" s="30"/>
      <c r="I10" s="30"/>
      <c r="J10" s="0"/>
      <c r="K10" s="11" t="s">
        <v>14</v>
      </c>
      <c r="L10" s="11"/>
      <c r="M10" s="11"/>
    </row>
    <row r="11" ht="20" customHeight="1">
</row>
    <row r="12" ht="30" customHeight="1">
      <c r="A12" s="1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1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14" t="s">
        <v>17</v>
      </c>
      <c r="B14" s="14"/>
      <c r="C14" s="14"/>
      <c r="D14" s="14"/>
      <c r="E14" s="14" t="s">
        <v>18</v>
      </c>
      <c r="F14" s="14"/>
      <c r="G14" s="14"/>
      <c r="H14" s="14"/>
      <c r="I14" s="14"/>
      <c r="J14" s="14"/>
      <c r="K14" s="14"/>
      <c r="L14" s="14"/>
      <c r="M14" s="14"/>
    </row>
    <row r="15" ht="30" customHeight="1">
      <c r="A15" s="14" t="s">
        <v>19</v>
      </c>
      <c r="B15" s="14"/>
      <c r="C15" s="14"/>
      <c r="D15" s="14"/>
      <c r="E15" s="14" t="s">
        <v>20</v>
      </c>
      <c r="F15" s="14"/>
      <c r="G15" s="14"/>
      <c r="H15" s="14"/>
      <c r="I15" s="14"/>
      <c r="J15" s="14"/>
      <c r="K15" s="14"/>
      <c r="L15" s="14"/>
      <c r="M15" s="14"/>
    </row>
    <row r="16" ht="30" customHeight="1">
      <c r="A16" s="14" t="s">
        <v>21</v>
      </c>
      <c r="B16" s="14"/>
      <c r="C16" s="14"/>
      <c r="D16" s="14"/>
      <c r="E16" s="14" t="s">
        <v>22</v>
      </c>
      <c r="F16" s="14"/>
      <c r="G16" s="14"/>
      <c r="H16" s="14"/>
      <c r="I16" s="14"/>
      <c r="J16" s="14"/>
      <c r="K16" s="14"/>
      <c r="L16" s="14"/>
      <c r="M16" s="14"/>
    </row>
    <row r="17" ht="30" customHeight="1">
      <c r="A17" s="14" t="s">
        <v>23</v>
      </c>
      <c r="B17" s="14"/>
      <c r="C17" s="14"/>
      <c r="D17" s="14"/>
      <c r="E17" s="14" t="s">
        <v>24</v>
      </c>
      <c r="F17" s="14"/>
      <c r="G17" s="14"/>
      <c r="H17" s="14"/>
      <c r="I17" s="14"/>
      <c r="J17" s="14"/>
      <c r="K17" s="14"/>
      <c r="L17" s="14"/>
      <c r="M17" s="14"/>
    </row>
    <row r="18" ht="30" customHeight="1">
      <c r="A18" s="14" t="s">
        <v>25</v>
      </c>
      <c r="B18" s="14"/>
      <c r="C18" s="14"/>
      <c r="D18" s="14"/>
      <c r="E18" s="14" t="s">
        <v>26</v>
      </c>
      <c r="F18" s="14"/>
      <c r="G18" s="14"/>
      <c r="H18" s="14"/>
      <c r="I18" s="14"/>
      <c r="J18" s="14"/>
      <c r="K18" s="14"/>
      <c r="L18" s="14"/>
      <c r="M18" s="14"/>
    </row>
    <row r="19" ht="30" customHeight="1">
      <c r="A19" s="14" t="s">
        <v>27</v>
      </c>
      <c r="B19" s="14"/>
      <c r="C19" s="14"/>
      <c r="D19" s="14"/>
      <c r="E19" s="14" t="s">
        <v>28</v>
      </c>
      <c r="F19" s="14"/>
      <c r="G19" s="14"/>
      <c r="H19" s="14"/>
      <c r="I19" s="14"/>
      <c r="J19" s="14"/>
      <c r="K19" s="14"/>
      <c r="L19" s="14"/>
      <c r="M19" s="14"/>
    </row>
    <row r="20" ht="30" customHeight="1">
      <c r="A20" s="14" t="s">
        <v>29</v>
      </c>
      <c r="B20" s="14"/>
      <c r="C20" s="14"/>
      <c r="D20" s="14"/>
      <c r="E20" s="14" t="s">
        <v>30</v>
      </c>
      <c r="F20" s="14"/>
      <c r="G20" s="14"/>
      <c r="H20" s="14"/>
      <c r="I20" s="14"/>
      <c r="J20" s="14"/>
      <c r="K20" s="14"/>
      <c r="L20" s="14"/>
      <c r="M20" s="14"/>
    </row>
    <row r="21" ht="30" customHeight="1">
      <c r="A21" s="14" t="s">
        <v>31</v>
      </c>
      <c r="B21" s="14"/>
      <c r="C21" s="14"/>
      <c r="D21" s="14"/>
      <c r="E21" s="14" t="s">
        <v>32</v>
      </c>
      <c r="F21" s="14"/>
      <c r="G21" s="14"/>
      <c r="H21" s="14"/>
      <c r="I21" s="14"/>
      <c r="J21" s="14"/>
      <c r="K21" s="14"/>
      <c r="L21" s="14"/>
      <c r="M21" s="14"/>
    </row>
    <row r="22" ht="30" customHeight="1">
      <c r="A22" s="14" t="s">
        <v>33</v>
      </c>
      <c r="B22" s="14"/>
      <c r="C22" s="14"/>
      <c r="D22" s="14"/>
      <c r="E22" s="14" t="s">
        <v>34</v>
      </c>
      <c r="F22" s="14"/>
      <c r="G22" s="14"/>
      <c r="H22" s="14"/>
      <c r="I22" s="14"/>
      <c r="J22" s="14"/>
      <c r="K22" s="14"/>
      <c r="L22" s="14"/>
      <c r="M22" s="14"/>
    </row>
    <row r="23" ht="70" customHeight="1">
      <c r="A23" s="14" t="s">
        <v>35</v>
      </c>
      <c r="B23" s="14"/>
      <c r="C23" s="14"/>
      <c r="D23" s="14"/>
      <c r="E23" s="14" t="s">
        <v>36</v>
      </c>
      <c r="F23" s="14"/>
      <c r="G23" s="14"/>
      <c r="H23" s="14"/>
      <c r="I23" s="14"/>
      <c r="J23" s="14"/>
      <c r="K23" s="14"/>
      <c r="L23" s="14"/>
      <c r="M23" s="14"/>
    </row>
  </sheetData>
  <sheetProtection password="B493" sheet="1" objects="1" scenarios="1"/>
  <mergeCells>
    <mergeCell ref="G4:I4"/>
    <mergeCell ref="K4:M4"/>
    <mergeCell ref="G5:I5"/>
    <mergeCell ref="K5:M5"/>
    <mergeCell ref="G6:I6"/>
    <mergeCell ref="K6:M6"/>
    <mergeCell ref="G7:I7"/>
    <mergeCell ref="L7:M7"/>
    <mergeCell ref="G8:I8"/>
    <mergeCell ref="L8:M8"/>
    <mergeCell ref="G9:I9"/>
    <mergeCell ref="K9:M9"/>
    <mergeCell ref="G10:I10"/>
    <mergeCell ref="K10:M10"/>
    <mergeCell ref="A12:M12"/>
    <mergeCell ref="A13:M13"/>
    <mergeCell ref="A14:D14"/>
    <mergeCell ref="E14:M14"/>
    <mergeCell ref="A15:D15"/>
    <mergeCell ref="E15:M15"/>
    <mergeCell ref="A16:D16"/>
    <mergeCell ref="E16:M16"/>
    <mergeCell ref="A17:D17"/>
    <mergeCell ref="E17:M17"/>
    <mergeCell ref="A18:D18"/>
    <mergeCell ref="E18:M18"/>
    <mergeCell ref="A19:D19"/>
    <mergeCell ref="E19:M19"/>
    <mergeCell ref="A20:D20"/>
    <mergeCell ref="E20:M20"/>
    <mergeCell ref="A21:D21"/>
    <mergeCell ref="E21:M21"/>
    <mergeCell ref="A22:D22"/>
    <mergeCell ref="E22:M22"/>
    <mergeCell ref="A23:D23"/>
    <mergeCell ref="E23:M23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&amp;R&amp;C&amp;"Times New Roman,�������"&amp;72
&amp;100
��������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.73" customWidth="1"/>
    <col min="2" max="3" width="28.65" customWidth="1"/>
    <col min="4" max="4" width="114.60" customWidth="1"/>
    <col min="5" max="5" width="57.30" customWidth="1"/>
  </cols>
  <sheetData>
    <row r="1" ht="15" customHeight="1">
</row>
    <row r="2" ht="25" customHeight="1">
      <c r="A2" s="1" t="s">
        <v>718</v>
      </c>
      <c r="B2" s="1"/>
      <c r="C2" s="1"/>
      <c r="D2" s="1"/>
      <c r="E2" s="1"/>
    </row>
    <row r="3" ht="20" customHeight="1">
</row>
    <row r="4" ht="30" customHeight="1">
      <c r="A4" s="13" t="s">
        <v>241</v>
      </c>
      <c r="B4" s="13" t="s">
        <v>719</v>
      </c>
      <c r="C4" s="13" t="s">
        <v>720</v>
      </c>
      <c r="D4" s="13" t="s">
        <v>717</v>
      </c>
      <c r="E4" s="13" t="s">
        <v>721</v>
      </c>
    </row>
    <row r="5">
      <c r="A5" s="13" t="s">
        <v>250</v>
      </c>
      <c r="B5" s="13" t="s">
        <v>722</v>
      </c>
      <c r="C5" s="13" t="s">
        <v>723</v>
      </c>
      <c r="D5" s="14" t="s">
        <v>724</v>
      </c>
      <c r="E5" s="14" t="s">
        <v>725</v>
      </c>
    </row>
    <row r="6">
      <c r="A6" s="13" t="s">
        <v>359</v>
      </c>
      <c r="B6" s="13" t="s">
        <v>722</v>
      </c>
      <c r="C6" s="13" t="s">
        <v>726</v>
      </c>
      <c r="D6" s="14" t="s">
        <v>727</v>
      </c>
      <c r="E6" s="14" t="s">
        <v>728</v>
      </c>
    </row>
    <row r="7">
      <c r="A7" s="13" t="s">
        <v>360</v>
      </c>
      <c r="B7" s="13" t="s">
        <v>722</v>
      </c>
      <c r="C7" s="13" t="s">
        <v>729</v>
      </c>
      <c r="D7" s="14" t="s">
        <v>730</v>
      </c>
      <c r="E7" s="14" t="s">
        <v>728</v>
      </c>
    </row>
    <row r="8">
      <c r="A8" s="13" t="s">
        <v>361</v>
      </c>
      <c r="B8" s="13" t="s">
        <v>722</v>
      </c>
      <c r="C8" s="13" t="s">
        <v>731</v>
      </c>
      <c r="D8" s="14" t="s">
        <v>732</v>
      </c>
      <c r="E8" s="14" t="s">
        <v>728</v>
      </c>
    </row>
    <row r="9">
      <c r="A9" s="13" t="s">
        <v>362</v>
      </c>
      <c r="B9" s="13" t="s">
        <v>722</v>
      </c>
      <c r="C9" s="13" t="s">
        <v>733</v>
      </c>
      <c r="D9" s="14" t="s">
        <v>734</v>
      </c>
      <c r="E9" s="14" t="s">
        <v>728</v>
      </c>
    </row>
    <row r="10">
      <c r="A10" s="13" t="s">
        <v>363</v>
      </c>
      <c r="B10" s="13" t="s">
        <v>722</v>
      </c>
      <c r="C10" s="13" t="s">
        <v>735</v>
      </c>
      <c r="D10" s="14" t="s">
        <v>736</v>
      </c>
      <c r="E10" s="14" t="s">
        <v>737</v>
      </c>
    </row>
    <row r="11">
      <c r="A11" s="13" t="s">
        <v>364</v>
      </c>
      <c r="B11" s="13" t="s">
        <v>722</v>
      </c>
      <c r="C11" s="13" t="s">
        <v>738</v>
      </c>
      <c r="D11" s="14" t="s">
        <v>728</v>
      </c>
      <c r="E11" s="14" t="s">
        <v>728</v>
      </c>
    </row>
    <row r="12">
      <c r="A12" s="13" t="s">
        <v>365</v>
      </c>
      <c r="B12" s="13" t="s">
        <v>722</v>
      </c>
      <c r="C12" s="13" t="s">
        <v>739</v>
      </c>
      <c r="D12" s="14" t="s">
        <v>728</v>
      </c>
      <c r="E12" s="14" t="s">
        <v>728</v>
      </c>
    </row>
    <row r="13">
      <c r="A13" s="13" t="s">
        <v>366</v>
      </c>
      <c r="B13" s="13" t="s">
        <v>722</v>
      </c>
      <c r="C13" s="13" t="s">
        <v>740</v>
      </c>
      <c r="D13" s="14" t="s">
        <v>728</v>
      </c>
      <c r="E13" s="14" t="s">
        <v>728</v>
      </c>
    </row>
    <row r="14">
      <c r="A14" s="13" t="s">
        <v>367</v>
      </c>
      <c r="B14" s="13" t="s">
        <v>722</v>
      </c>
      <c r="C14" s="13" t="s">
        <v>741</v>
      </c>
      <c r="D14" s="14" t="s">
        <v>742</v>
      </c>
      <c r="E14" s="14" t="s">
        <v>743</v>
      </c>
    </row>
    <row r="15">
      <c r="A15" s="13" t="s">
        <v>378</v>
      </c>
      <c r="B15" s="13" t="s">
        <v>722</v>
      </c>
      <c r="C15" s="13" t="s">
        <v>744</v>
      </c>
      <c r="D15" s="14" t="s">
        <v>745</v>
      </c>
      <c r="E15" s="14" t="s">
        <v>746</v>
      </c>
    </row>
    <row r="16">
      <c r="A16" s="13" t="s">
        <v>380</v>
      </c>
      <c r="B16" s="13" t="s">
        <v>722</v>
      </c>
      <c r="C16" s="13" t="s">
        <v>747</v>
      </c>
      <c r="D16" s="14" t="s">
        <v>745</v>
      </c>
      <c r="E16" s="14" t="s">
        <v>748</v>
      </c>
    </row>
  </sheetData>
  <sheetProtection password="B493" sheet="1" objects="1" scenarios="1"/>
  <mergeCells>
    <mergeCell ref="A2:E2"/>
  </mergeCells>
  <phoneticPr fontId="0" type="noConversion"/>
  <pageMargins left="0.4" right="0.4" top="0.4" bottom="0.4" header="0.1" footer="0.1"/>
  <pageSetup paperSize="9" fitToHeight="0" orientation="landscape" verticalDpi="0" r:id="rId10"/>
  <headerFooter>
    <oddHeader>&amp;R&amp;C&amp;"Times New Roman,�������"&amp;72
&amp;100
��������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3" width="9.55" customWidth="1"/>
    <col min="4" max="4" width="21.01" customWidth="1"/>
    <col min="5" max="10" width="19.10" customWidth="1"/>
    <col min="11" max="12" width="21.01" customWidth="1"/>
  </cols>
  <sheetData>
    <row r="1" ht="15" customHeight="1">
</row>
    <row r="2" ht="25" customHeight="1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5" customHeight="1">
</row>
    <row r="4" ht="25" customHeight="1">
      <c r="A4" s="13" t="s">
        <v>38</v>
      </c>
      <c r="B4" s="13" t="s">
        <v>39</v>
      </c>
      <c r="C4" s="13" t="s">
        <v>40</v>
      </c>
      <c r="D4" s="13" t="s">
        <v>41</v>
      </c>
      <c r="E4" s="13" t="s">
        <v>42</v>
      </c>
      <c r="F4" s="13"/>
      <c r="G4" s="13"/>
      <c r="H4" s="13"/>
      <c r="I4" s="13"/>
      <c r="J4" s="13"/>
      <c r="K4" s="13"/>
    </row>
    <row r="5" ht="25" customHeight="1">
      <c r="A5" s="13"/>
      <c r="B5" s="13"/>
      <c r="C5" s="13"/>
      <c r="D5" s="13"/>
      <c r="E5" s="13" t="s">
        <v>43</v>
      </c>
      <c r="F5" s="13"/>
      <c r="G5" s="13"/>
      <c r="H5" s="13"/>
      <c r="I5" s="13" t="s">
        <v>44</v>
      </c>
      <c r="J5" s="13" t="s">
        <v>45</v>
      </c>
      <c r="K5" s="13" t="s">
        <v>46</v>
      </c>
    </row>
    <row r="6" ht="100" customHeight="1">
      <c r="A6" s="13"/>
      <c r="B6" s="13"/>
      <c r="C6" s="13"/>
      <c r="D6" s="13"/>
      <c r="E6" s="13" t="s">
        <v>47</v>
      </c>
      <c r="F6" s="13" t="s">
        <v>48</v>
      </c>
      <c r="G6" s="13" t="s">
        <v>49</v>
      </c>
      <c r="H6" s="13" t="s">
        <v>50</v>
      </c>
      <c r="I6" s="13"/>
      <c r="J6" s="13"/>
      <c r="K6" s="13"/>
    </row>
    <row r="7" ht="20" customHeight="1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5" customHeight="1">
      <c r="A8" s="14" t="s">
        <v>51</v>
      </c>
      <c r="B8" s="13" t="s">
        <v>52</v>
      </c>
      <c r="C8" s="13" t="s">
        <v>53</v>
      </c>
      <c r="D8" s="13" t="s">
        <v>53</v>
      </c>
      <c r="E8" s="21">
        <v>0</v>
      </c>
      <c r="F8" s="21" t="s">
        <v>54</v>
      </c>
      <c r="G8" s="21" t="s">
        <v>54</v>
      </c>
      <c r="H8" s="21">
        <v>2683689.58</v>
      </c>
      <c r="I8" s="21">
        <v>0</v>
      </c>
      <c r="J8" s="21">
        <v>0</v>
      </c>
      <c r="K8" s="21" t="s">
        <v>54</v>
      </c>
    </row>
    <row r="9" ht="25" customHeight="1">
      <c r="A9" s="14" t="s">
        <v>55</v>
      </c>
      <c r="B9" s="13" t="s">
        <v>56</v>
      </c>
      <c r="C9" s="13" t="s">
        <v>53</v>
      </c>
      <c r="D9" s="13" t="s">
        <v>53</v>
      </c>
      <c r="E9" s="21">
        <f>IF(ISNUMBER(E8),E8,0)+IF(ISNUMBER(E10),E10,0)+IF(ISNUMBER(E67),E67,0)-IF(ISNUMBER(E29),E29,0)-IF(ISNUMBER(E72),E72,0)</f>
      </c>
      <c r="F9" s="21">
        <f>IF(ISNUMBER(F8),F8,0)+IF(ISNUMBER(F10),F10,0)+IF(ISNUMBER(F67),F67,0)-IF(ISNUMBER(F29),F29,0)-IF(ISNUMBER(F72),F72,0)</f>
      </c>
      <c r="G9" s="21">
        <f>IF(ISNUMBER(G8),G8,0)+IF(ISNUMBER(G10),G10,0)+IF(ISNUMBER(G67),G67,0)-IF(ISNUMBER(G29),G29,0)-IF(ISNUMBER(G72),G72,0)</f>
      </c>
      <c r="H9" s="21">
        <f>IF(ISNUMBER(H8),H8,0)+IF(ISNUMBER(H10),H10,0)+IF(ISNUMBER(H67),H67,0)-IF(ISNUMBER(H29),H29,0)-IF(ISNUMBER(H72),H72,0)</f>
      </c>
      <c r="I9" s="21">
        <f>IF(ISNUMBER(I8),I8,0)+IF(ISNUMBER(I10),I10,0)+IF(ISNUMBER(I67),I67,0)-IF(ISNUMBER(I29),I29,0)-IF(ISNUMBER(I72),I72,0)</f>
      </c>
      <c r="J9" s="21">
        <f>IF(ISNUMBER(J8),J8,0)+IF(ISNUMBER(J10),J10,0)+IF(ISNUMBER(J67),J67,0)-IF(ISNUMBER(J29),J29,0)-IF(ISNUMBER(J72),J72,0)</f>
      </c>
      <c r="K9" s="21" t="s">
        <v>54</v>
      </c>
    </row>
    <row r="10" ht="25" customHeight="1">
      <c r="A10" s="14" t="s">
        <v>57</v>
      </c>
      <c r="B10" s="13" t="s">
        <v>58</v>
      </c>
      <c r="C10" s="13"/>
      <c r="D10" s="13"/>
      <c r="E10" s="21">
        <v>202722310.28</v>
      </c>
      <c r="F10" s="21">
        <v>10871929.6</v>
      </c>
      <c r="G10" s="21">
        <v>5122405.97</v>
      </c>
      <c r="H10" s="21">
        <v>13146648.21</v>
      </c>
      <c r="I10" s="21">
        <v>102816146.82</v>
      </c>
      <c r="J10" s="21">
        <v>98610398.09</v>
      </c>
      <c r="K10" s="21" t="s">
        <v>54</v>
      </c>
    </row>
    <row r="11" ht="25" customHeight="1">
      <c r="A11" s="14" t="s">
        <v>59</v>
      </c>
      <c r="B11" s="13" t="s">
        <v>60</v>
      </c>
      <c r="C11" s="13" t="s">
        <v>61</v>
      </c>
      <c r="D11" s="13" t="s">
        <v>62</v>
      </c>
      <c r="E11" s="21" t="s">
        <v>54</v>
      </c>
      <c r="F11" s="21" t="s">
        <v>54</v>
      </c>
      <c r="G11" s="21" t="s">
        <v>54</v>
      </c>
      <c r="H11" s="21">
        <v>501956.13</v>
      </c>
      <c r="I11" s="21">
        <v>450000</v>
      </c>
      <c r="J11" s="21">
        <v>450000</v>
      </c>
      <c r="K11" s="21" t="s">
        <v>54</v>
      </c>
    </row>
    <row r="12" ht="50" customHeight="1">
      <c r="A12" s="14" t="s">
        <v>63</v>
      </c>
      <c r="B12" s="13" t="s">
        <v>64</v>
      </c>
      <c r="C12" s="13" t="s">
        <v>65</v>
      </c>
      <c r="D12" s="13" t="s">
        <v>66</v>
      </c>
      <c r="E12" s="21">
        <v>202722310.28</v>
      </c>
      <c r="F12" s="21" t="s">
        <v>54</v>
      </c>
      <c r="G12" s="21" t="s">
        <v>54</v>
      </c>
      <c r="H12" s="21">
        <v>3974888.94</v>
      </c>
      <c r="I12" s="21">
        <v>100043146.82</v>
      </c>
      <c r="J12" s="21">
        <v>95837398.09</v>
      </c>
      <c r="K12" s="21" t="s">
        <v>54</v>
      </c>
    </row>
    <row r="13" ht="75" customHeight="1">
      <c r="A13" s="14" t="s">
        <v>67</v>
      </c>
      <c r="B13" s="13" t="s">
        <v>68</v>
      </c>
      <c r="C13" s="13" t="s">
        <v>65</v>
      </c>
      <c r="D13" s="13"/>
      <c r="E13" s="21">
        <v>202722310.28</v>
      </c>
      <c r="F13" s="21" t="s">
        <v>54</v>
      </c>
      <c r="G13" s="21" t="s">
        <v>54</v>
      </c>
      <c r="H13" s="21">
        <v>0</v>
      </c>
      <c r="I13" s="21">
        <v>96603146.82</v>
      </c>
      <c r="J13" s="21">
        <v>92397398.09</v>
      </c>
      <c r="K13" s="21" t="s">
        <v>54</v>
      </c>
    </row>
    <row r="14" ht="50" customHeight="1">
      <c r="A14" s="14" t="s">
        <v>69</v>
      </c>
      <c r="B14" s="13" t="s">
        <v>70</v>
      </c>
      <c r="C14" s="13" t="s">
        <v>71</v>
      </c>
      <c r="D14" s="13" t="s">
        <v>72</v>
      </c>
      <c r="E14" s="21" t="s">
        <v>54</v>
      </c>
      <c r="F14" s="21" t="s">
        <v>54</v>
      </c>
      <c r="G14" s="21" t="s">
        <v>54</v>
      </c>
      <c r="H14" s="21">
        <v>9687.01</v>
      </c>
      <c r="I14" s="21">
        <v>10000</v>
      </c>
      <c r="J14" s="21">
        <v>10000</v>
      </c>
      <c r="K14" s="21" t="s">
        <v>54</v>
      </c>
    </row>
    <row r="15" ht="25" customHeight="1">
      <c r="A15" s="14" t="s">
        <v>73</v>
      </c>
      <c r="B15" s="13" t="s">
        <v>74</v>
      </c>
      <c r="C15" s="13" t="s">
        <v>75</v>
      </c>
      <c r="D15" s="13" t="s">
        <v>76</v>
      </c>
      <c r="E15" s="21" t="s">
        <v>54</v>
      </c>
      <c r="F15" s="21">
        <v>10871929.6</v>
      </c>
      <c r="G15" s="21">
        <v>5122405.97</v>
      </c>
      <c r="H15" s="21">
        <v>100000</v>
      </c>
      <c r="I15" s="21">
        <v>903000</v>
      </c>
      <c r="J15" s="21">
        <v>903000</v>
      </c>
      <c r="K15" s="21" t="s">
        <v>54</v>
      </c>
    </row>
    <row r="16" ht="38" customHeight="1">
      <c r="A16" s="14" t="s">
        <v>77</v>
      </c>
      <c r="B16" s="13" t="s">
        <v>78</v>
      </c>
      <c r="C16" s="13" t="s">
        <v>75</v>
      </c>
      <c r="D16" s="13"/>
      <c r="E16" s="21" t="s">
        <v>54</v>
      </c>
      <c r="F16" s="21">
        <v>10871929.6</v>
      </c>
      <c r="G16" s="21" t="s">
        <v>54</v>
      </c>
      <c r="H16" s="21">
        <v>0</v>
      </c>
      <c r="I16" s="21">
        <v>873000</v>
      </c>
      <c r="J16" s="21">
        <v>873000</v>
      </c>
      <c r="K16" s="21" t="s">
        <v>54</v>
      </c>
    </row>
    <row r="17" ht="50" customHeight="1">
      <c r="A17" s="14" t="s">
        <v>79</v>
      </c>
      <c r="B17" s="13" t="s">
        <v>80</v>
      </c>
      <c r="C17" s="13" t="s">
        <v>75</v>
      </c>
      <c r="D17" s="13" t="s">
        <v>81</v>
      </c>
      <c r="E17" s="21" t="s">
        <v>54</v>
      </c>
      <c r="F17" s="21">
        <v>10871929.6</v>
      </c>
      <c r="G17" s="21" t="s">
        <v>54</v>
      </c>
      <c r="H17" s="21">
        <v>0</v>
      </c>
      <c r="I17" s="21">
        <v>873000</v>
      </c>
      <c r="J17" s="21">
        <v>873000</v>
      </c>
      <c r="K17" s="21" t="s">
        <v>54</v>
      </c>
    </row>
    <row r="18" ht="50" customHeight="1">
      <c r="A18" s="14" t="s">
        <v>82</v>
      </c>
      <c r="B18" s="13" t="s">
        <v>83</v>
      </c>
      <c r="C18" s="13" t="s">
        <v>75</v>
      </c>
      <c r="D18" s="13" t="s">
        <v>84</v>
      </c>
      <c r="E18" s="21" t="s">
        <v>54</v>
      </c>
      <c r="F18" s="21" t="s">
        <v>54</v>
      </c>
      <c r="G18" s="21" t="s">
        <v>54</v>
      </c>
      <c r="H18" s="21">
        <v>0</v>
      </c>
      <c r="I18" s="21">
        <v>0</v>
      </c>
      <c r="J18" s="21">
        <v>0</v>
      </c>
      <c r="K18" s="21" t="s">
        <v>54</v>
      </c>
    </row>
    <row r="19" ht="25" customHeight="1">
      <c r="A19" s="14" t="s">
        <v>85</v>
      </c>
      <c r="B19" s="13" t="s">
        <v>86</v>
      </c>
      <c r="C19" s="13" t="s">
        <v>75</v>
      </c>
      <c r="D19" s="13" t="s">
        <v>84</v>
      </c>
      <c r="E19" s="21" t="s">
        <v>54</v>
      </c>
      <c r="F19" s="21" t="s">
        <v>54</v>
      </c>
      <c r="G19" s="21">
        <v>5122405.97</v>
      </c>
      <c r="H19" s="21">
        <v>0</v>
      </c>
      <c r="I19" s="21">
        <v>0</v>
      </c>
      <c r="J19" s="21">
        <v>0</v>
      </c>
      <c r="K19" s="21" t="s">
        <v>54</v>
      </c>
    </row>
    <row r="20" ht="25" customHeight="1">
      <c r="A20" s="14" t="s">
        <v>87</v>
      </c>
      <c r="B20" s="13" t="s">
        <v>88</v>
      </c>
      <c r="C20" s="13" t="s">
        <v>89</v>
      </c>
      <c r="D20" s="13" t="s">
        <v>90</v>
      </c>
      <c r="E20" s="21" t="s">
        <v>54</v>
      </c>
      <c r="F20" s="21" t="s">
        <v>54</v>
      </c>
      <c r="G20" s="21" t="s">
        <v>54</v>
      </c>
      <c r="H20" s="21">
        <v>0</v>
      </c>
      <c r="I20" s="21">
        <v>0</v>
      </c>
      <c r="J20" s="21">
        <v>0</v>
      </c>
      <c r="K20" s="21" t="s">
        <v>54</v>
      </c>
    </row>
    <row r="21" ht="25" customHeight="1">
      <c r="A21" s="14" t="s">
        <v>91</v>
      </c>
      <c r="B21" s="13" t="s">
        <v>92</v>
      </c>
      <c r="C21" s="13"/>
      <c r="D21" s="13"/>
      <c r="E21" s="21" t="s">
        <v>54</v>
      </c>
      <c r="F21" s="21" t="s">
        <v>54</v>
      </c>
      <c r="G21" s="21" t="s">
        <v>54</v>
      </c>
      <c r="H21" s="21">
        <v>8560116.13</v>
      </c>
      <c r="I21" s="21">
        <v>1410000</v>
      </c>
      <c r="J21" s="21">
        <v>1410000</v>
      </c>
      <c r="K21" s="21" t="s">
        <v>54</v>
      </c>
    </row>
    <row r="22" ht="25" customHeight="1">
      <c r="A22" s="14" t="s">
        <v>93</v>
      </c>
      <c r="B22" s="13"/>
      <c r="C22" s="13"/>
      <c r="D22" s="13"/>
      <c r="E22" s="21" t="s">
        <v>54</v>
      </c>
      <c r="F22" s="21" t="s">
        <v>54</v>
      </c>
      <c r="G22" s="21" t="s">
        <v>54</v>
      </c>
      <c r="H22" s="21" t="s">
        <v>54</v>
      </c>
      <c r="I22" s="21" t="s">
        <v>54</v>
      </c>
      <c r="J22" s="21" t="s">
        <v>54</v>
      </c>
      <c r="K22" s="21" t="s">
        <v>54</v>
      </c>
    </row>
    <row r="23" ht="25" customHeight="1">
      <c r="A23" s="14" t="s">
        <v>94</v>
      </c>
      <c r="B23" s="13" t="s">
        <v>95</v>
      </c>
      <c r="C23" s="13" t="s">
        <v>53</v>
      </c>
      <c r="D23" s="13"/>
      <c r="E23" s="21" t="s">
        <v>54</v>
      </c>
      <c r="F23" s="21" t="s">
        <v>54</v>
      </c>
      <c r="G23" s="21" t="s">
        <v>54</v>
      </c>
      <c r="H23" s="21">
        <v>8560116.13</v>
      </c>
      <c r="I23" s="21">
        <v>1410000</v>
      </c>
      <c r="J23" s="21">
        <v>1410000</v>
      </c>
      <c r="K23" s="21" t="s">
        <v>54</v>
      </c>
    </row>
    <row r="24" ht="25" customHeight="1">
      <c r="A24" s="14" t="s">
        <v>96</v>
      </c>
      <c r="B24" s="13" t="s">
        <v>97</v>
      </c>
      <c r="C24" s="13" t="s">
        <v>89</v>
      </c>
      <c r="D24" s="13"/>
      <c r="E24" s="21" t="s">
        <v>54</v>
      </c>
      <c r="F24" s="21" t="s">
        <v>54</v>
      </c>
      <c r="G24" s="21" t="s">
        <v>54</v>
      </c>
      <c r="H24" s="21">
        <v>0</v>
      </c>
      <c r="I24" s="21">
        <v>0</v>
      </c>
      <c r="J24" s="21">
        <v>0</v>
      </c>
      <c r="K24" s="21" t="s">
        <v>54</v>
      </c>
    </row>
    <row r="25" ht="25" customHeight="1">
      <c r="A25" s="14" t="s">
        <v>98</v>
      </c>
      <c r="B25" s="13" t="s">
        <v>99</v>
      </c>
      <c r="C25" s="13" t="s">
        <v>100</v>
      </c>
      <c r="D25" s="13"/>
      <c r="E25" s="21" t="s">
        <v>54</v>
      </c>
      <c r="F25" s="21" t="s">
        <v>54</v>
      </c>
      <c r="G25" s="21" t="s">
        <v>54</v>
      </c>
      <c r="H25" s="21">
        <v>0</v>
      </c>
      <c r="I25" s="21">
        <v>0</v>
      </c>
      <c r="J25" s="21">
        <v>0</v>
      </c>
      <c r="K25" s="21" t="s">
        <v>54</v>
      </c>
    </row>
    <row r="26" ht="25" customHeight="1">
      <c r="A26" s="14" t="s">
        <v>101</v>
      </c>
      <c r="B26" s="13" t="s">
        <v>102</v>
      </c>
      <c r="C26" s="13" t="s">
        <v>103</v>
      </c>
      <c r="D26" s="13"/>
      <c r="E26" s="21" t="s">
        <v>54</v>
      </c>
      <c r="F26" s="21" t="s">
        <v>54</v>
      </c>
      <c r="G26" s="21" t="s">
        <v>54</v>
      </c>
      <c r="H26" s="21">
        <v>8560116.13</v>
      </c>
      <c r="I26" s="21">
        <v>1410000</v>
      </c>
      <c r="J26" s="21">
        <v>1410000</v>
      </c>
      <c r="K26" s="21" t="s">
        <v>54</v>
      </c>
    </row>
    <row r="27" ht="50" customHeight="1">
      <c r="A27" s="14" t="s">
        <v>104</v>
      </c>
      <c r="B27" s="13" t="s">
        <v>105</v>
      </c>
      <c r="C27" s="13" t="s">
        <v>106</v>
      </c>
      <c r="D27" s="13"/>
      <c r="E27" s="21" t="s">
        <v>54</v>
      </c>
      <c r="F27" s="21" t="s">
        <v>54</v>
      </c>
      <c r="G27" s="21" t="s">
        <v>54</v>
      </c>
      <c r="H27" s="21">
        <v>0</v>
      </c>
      <c r="I27" s="21">
        <v>0</v>
      </c>
      <c r="J27" s="21">
        <v>0</v>
      </c>
      <c r="K27" s="21" t="s">
        <v>54</v>
      </c>
    </row>
    <row r="28" ht="50" customHeight="1">
      <c r="A28" s="14" t="s">
        <v>107</v>
      </c>
      <c r="B28" s="13" t="s">
        <v>108</v>
      </c>
      <c r="C28" s="13" t="s">
        <v>109</v>
      </c>
      <c r="D28" s="13"/>
      <c r="E28" s="21" t="s">
        <v>54</v>
      </c>
      <c r="F28" s="21" t="s">
        <v>54</v>
      </c>
      <c r="G28" s="21" t="s">
        <v>54</v>
      </c>
      <c r="H28" s="21">
        <v>0</v>
      </c>
      <c r="I28" s="21">
        <v>0</v>
      </c>
      <c r="J28" s="21">
        <v>0</v>
      </c>
      <c r="K28" s="21" t="s">
        <v>54</v>
      </c>
    </row>
    <row r="29" ht="25" customHeight="1">
      <c r="A29" s="14" t="s">
        <v>110</v>
      </c>
      <c r="B29" s="13" t="s">
        <v>111</v>
      </c>
      <c r="C29" s="13" t="s">
        <v>53</v>
      </c>
      <c r="D29" s="13" t="s">
        <v>53</v>
      </c>
      <c r="E29" s="21">
        <v>202722310.28</v>
      </c>
      <c r="F29" s="21">
        <v>10871929.6</v>
      </c>
      <c r="G29" s="21">
        <v>5122405.97</v>
      </c>
      <c r="H29" s="21">
        <v>12021463.27</v>
      </c>
      <c r="I29" s="21">
        <v>102316146.82</v>
      </c>
      <c r="J29" s="21">
        <v>98110398.09</v>
      </c>
      <c r="K29" s="21" t="s">
        <v>54</v>
      </c>
    </row>
    <row r="30" ht="25" customHeight="1">
      <c r="A30" s="14" t="s">
        <v>112</v>
      </c>
      <c r="B30" s="13" t="s">
        <v>113</v>
      </c>
      <c r="C30" s="13" t="s">
        <v>53</v>
      </c>
      <c r="D30" s="13" t="s">
        <v>53</v>
      </c>
      <c r="E30" s="21">
        <v>179432635.08</v>
      </c>
      <c r="F30" s="21" t="s">
        <v>54</v>
      </c>
      <c r="G30" s="21" t="s">
        <v>54</v>
      </c>
      <c r="H30" s="21">
        <v>285296.29</v>
      </c>
      <c r="I30" s="21">
        <v>78207720</v>
      </c>
      <c r="J30" s="21">
        <v>78207720</v>
      </c>
      <c r="K30" s="21" t="s">
        <v>54</v>
      </c>
    </row>
    <row r="31" ht="25" customHeight="1">
      <c r="A31" s="14" t="s">
        <v>114</v>
      </c>
      <c r="B31" s="13" t="s">
        <v>115</v>
      </c>
      <c r="C31" s="13" t="s">
        <v>116</v>
      </c>
      <c r="D31" s="13" t="s">
        <v>117</v>
      </c>
      <c r="E31" s="21">
        <v>138051777.33</v>
      </c>
      <c r="F31" s="21" t="s">
        <v>54</v>
      </c>
      <c r="G31" s="21" t="s">
        <v>54</v>
      </c>
      <c r="H31" s="21">
        <v>211082.34</v>
      </c>
      <c r="I31" s="21">
        <v>60116000</v>
      </c>
      <c r="J31" s="21">
        <v>60116000</v>
      </c>
      <c r="K31" s="21" t="s">
        <v>54</v>
      </c>
    </row>
    <row r="32" ht="50" customHeight="1">
      <c r="A32" s="14" t="s">
        <v>118</v>
      </c>
      <c r="B32" s="13" t="s">
        <v>119</v>
      </c>
      <c r="C32" s="13" t="s">
        <v>120</v>
      </c>
      <c r="D32" s="13" t="s">
        <v>121</v>
      </c>
      <c r="E32" s="21">
        <v>213797.46</v>
      </c>
      <c r="F32" s="21" t="s">
        <v>54</v>
      </c>
      <c r="G32" s="21" t="s">
        <v>54</v>
      </c>
      <c r="H32" s="21">
        <v>10412.4</v>
      </c>
      <c r="I32" s="21">
        <v>74400</v>
      </c>
      <c r="J32" s="21">
        <v>74400</v>
      </c>
      <c r="K32" s="21" t="s">
        <v>54</v>
      </c>
    </row>
    <row r="33" ht="50" customHeight="1">
      <c r="A33" s="14" t="s">
        <v>122</v>
      </c>
      <c r="B33" s="13" t="s">
        <v>123</v>
      </c>
      <c r="C33" s="13" t="s">
        <v>124</v>
      </c>
      <c r="D33" s="13" t="s">
        <v>125</v>
      </c>
      <c r="E33" s="21">
        <v>0</v>
      </c>
      <c r="F33" s="21" t="s">
        <v>54</v>
      </c>
      <c r="G33" s="21" t="s">
        <v>54</v>
      </c>
      <c r="H33" s="21">
        <v>0</v>
      </c>
      <c r="I33" s="21">
        <v>0</v>
      </c>
      <c r="J33" s="21">
        <v>0</v>
      </c>
      <c r="K33" s="21" t="s">
        <v>54</v>
      </c>
    </row>
    <row r="34" ht="75" customHeight="1">
      <c r="A34" s="14" t="s">
        <v>126</v>
      </c>
      <c r="B34" s="13" t="s">
        <v>127</v>
      </c>
      <c r="C34" s="13" t="s">
        <v>128</v>
      </c>
      <c r="D34" s="13" t="s">
        <v>129</v>
      </c>
      <c r="E34" s="21">
        <v>41167060.29</v>
      </c>
      <c r="F34" s="21" t="s">
        <v>54</v>
      </c>
      <c r="G34" s="21" t="s">
        <v>54</v>
      </c>
      <c r="H34" s="21">
        <v>63801.55</v>
      </c>
      <c r="I34" s="21">
        <v>18017320</v>
      </c>
      <c r="J34" s="21">
        <v>18017320</v>
      </c>
      <c r="K34" s="21" t="s">
        <v>54</v>
      </c>
    </row>
    <row r="35" ht="25" customHeight="1">
      <c r="A35" s="14" t="s">
        <v>130</v>
      </c>
      <c r="B35" s="13" t="s">
        <v>131</v>
      </c>
      <c r="C35" s="13" t="s">
        <v>128</v>
      </c>
      <c r="D35" s="13"/>
      <c r="E35" s="21">
        <v>41167060.29</v>
      </c>
      <c r="F35" s="21" t="s">
        <v>54</v>
      </c>
      <c r="G35" s="21" t="s">
        <v>54</v>
      </c>
      <c r="H35" s="21">
        <v>63801.55</v>
      </c>
      <c r="I35" s="21">
        <v>18017320</v>
      </c>
      <c r="J35" s="21">
        <v>18017320</v>
      </c>
      <c r="K35" s="21" t="s">
        <v>54</v>
      </c>
    </row>
    <row r="36" ht="25" customHeight="1">
      <c r="A36" s="14" t="s">
        <v>132</v>
      </c>
      <c r="B36" s="13" t="s">
        <v>133</v>
      </c>
      <c r="C36" s="13" t="s">
        <v>128</v>
      </c>
      <c r="D36" s="13"/>
      <c r="E36" s="21" t="s">
        <v>54</v>
      </c>
      <c r="F36" s="21" t="s">
        <v>54</v>
      </c>
      <c r="G36" s="21" t="s">
        <v>54</v>
      </c>
      <c r="H36" s="21" t="s">
        <v>54</v>
      </c>
      <c r="I36" s="21" t="s">
        <v>54</v>
      </c>
      <c r="J36" s="21" t="s">
        <v>54</v>
      </c>
      <c r="K36" s="21" t="s">
        <v>54</v>
      </c>
    </row>
    <row r="37" ht="75" customHeight="1">
      <c r="A37" s="14" t="s">
        <v>134</v>
      </c>
      <c r="B37" s="13" t="s">
        <v>135</v>
      </c>
      <c r="C37" s="13" t="s">
        <v>136</v>
      </c>
      <c r="D37" s="13"/>
      <c r="E37" s="21" t="s">
        <v>54</v>
      </c>
      <c r="F37" s="21" t="s">
        <v>54</v>
      </c>
      <c r="G37" s="21" t="s">
        <v>54</v>
      </c>
      <c r="H37" s="21">
        <v>0</v>
      </c>
      <c r="I37" s="21">
        <v>0</v>
      </c>
      <c r="J37" s="21">
        <v>0</v>
      </c>
      <c r="K37" s="21" t="s">
        <v>54</v>
      </c>
    </row>
    <row r="38" ht="38" customHeight="1">
      <c r="A38" s="14" t="s">
        <v>137</v>
      </c>
      <c r="B38" s="13" t="s">
        <v>138</v>
      </c>
      <c r="C38" s="13" t="s">
        <v>136</v>
      </c>
      <c r="D38" s="13" t="s">
        <v>139</v>
      </c>
      <c r="E38" s="21" t="s">
        <v>54</v>
      </c>
      <c r="F38" s="21" t="s">
        <v>54</v>
      </c>
      <c r="G38" s="21" t="s">
        <v>54</v>
      </c>
      <c r="H38" s="21">
        <v>0</v>
      </c>
      <c r="I38" s="21">
        <v>0</v>
      </c>
      <c r="J38" s="21">
        <v>0</v>
      </c>
      <c r="K38" s="21" t="s">
        <v>54</v>
      </c>
    </row>
    <row r="39" ht="25" customHeight="1">
      <c r="A39" s="14" t="s">
        <v>140</v>
      </c>
      <c r="B39" s="13" t="s">
        <v>141</v>
      </c>
      <c r="C39" s="13" t="s">
        <v>136</v>
      </c>
      <c r="D39" s="13"/>
      <c r="E39" s="21" t="s">
        <v>54</v>
      </c>
      <c r="F39" s="21" t="s">
        <v>54</v>
      </c>
      <c r="G39" s="21" t="s">
        <v>54</v>
      </c>
      <c r="H39" s="21" t="s">
        <v>54</v>
      </c>
      <c r="I39" s="21" t="s">
        <v>54</v>
      </c>
      <c r="J39" s="21" t="s">
        <v>54</v>
      </c>
      <c r="K39" s="21" t="s">
        <v>54</v>
      </c>
    </row>
    <row r="40" ht="25" customHeight="1">
      <c r="A40" s="14" t="s">
        <v>142</v>
      </c>
      <c r="B40" s="13" t="s">
        <v>143</v>
      </c>
      <c r="C40" s="13" t="s">
        <v>144</v>
      </c>
      <c r="D40" s="13"/>
      <c r="E40" s="21">
        <v>0</v>
      </c>
      <c r="F40" s="21" t="s">
        <v>54</v>
      </c>
      <c r="G40" s="21" t="s">
        <v>54</v>
      </c>
      <c r="H40" s="21">
        <v>12000</v>
      </c>
      <c r="I40" s="21">
        <v>20000</v>
      </c>
      <c r="J40" s="21">
        <v>20000</v>
      </c>
      <c r="K40" s="21" t="s">
        <v>54</v>
      </c>
    </row>
    <row r="41" ht="63" customHeight="1">
      <c r="A41" s="14" t="s">
        <v>145</v>
      </c>
      <c r="B41" s="13" t="s">
        <v>146</v>
      </c>
      <c r="C41" s="13" t="s">
        <v>147</v>
      </c>
      <c r="D41" s="13" t="s">
        <v>148</v>
      </c>
      <c r="E41" s="21">
        <v>0</v>
      </c>
      <c r="F41" s="21" t="s">
        <v>54</v>
      </c>
      <c r="G41" s="21" t="s">
        <v>54</v>
      </c>
      <c r="H41" s="21">
        <v>12000</v>
      </c>
      <c r="I41" s="21">
        <v>20000</v>
      </c>
      <c r="J41" s="21">
        <v>20000</v>
      </c>
      <c r="K41" s="21" t="s">
        <v>54</v>
      </c>
    </row>
    <row r="42" ht="63" customHeight="1">
      <c r="A42" s="14" t="s">
        <v>149</v>
      </c>
      <c r="B42" s="13" t="s">
        <v>150</v>
      </c>
      <c r="C42" s="13" t="s">
        <v>151</v>
      </c>
      <c r="D42" s="13"/>
      <c r="E42" s="21">
        <v>0</v>
      </c>
      <c r="F42" s="21" t="s">
        <v>54</v>
      </c>
      <c r="G42" s="21" t="s">
        <v>54</v>
      </c>
      <c r="H42" s="21">
        <v>12000</v>
      </c>
      <c r="I42" s="21">
        <v>20000</v>
      </c>
      <c r="J42" s="21">
        <v>20000</v>
      </c>
      <c r="K42" s="21" t="s">
        <v>54</v>
      </c>
    </row>
    <row r="43" ht="50" customHeight="1">
      <c r="A43" s="14" t="s">
        <v>152</v>
      </c>
      <c r="B43" s="13" t="s">
        <v>153</v>
      </c>
      <c r="C43" s="13" t="s">
        <v>154</v>
      </c>
      <c r="D43" s="13" t="s">
        <v>155</v>
      </c>
      <c r="E43" s="21" t="s">
        <v>54</v>
      </c>
      <c r="F43" s="21" t="s">
        <v>54</v>
      </c>
      <c r="G43" s="21" t="s">
        <v>54</v>
      </c>
      <c r="H43" s="21">
        <v>0</v>
      </c>
      <c r="I43" s="21">
        <v>0</v>
      </c>
      <c r="J43" s="21">
        <v>0</v>
      </c>
      <c r="K43" s="21" t="s">
        <v>54</v>
      </c>
    </row>
    <row r="44" ht="100" customHeight="1">
      <c r="A44" s="14" t="s">
        <v>156</v>
      </c>
      <c r="B44" s="13" t="s">
        <v>157</v>
      </c>
      <c r="C44" s="13" t="s">
        <v>158</v>
      </c>
      <c r="D44" s="13" t="s">
        <v>155</v>
      </c>
      <c r="E44" s="21" t="s">
        <v>54</v>
      </c>
      <c r="F44" s="21" t="s">
        <v>54</v>
      </c>
      <c r="G44" s="21" t="s">
        <v>54</v>
      </c>
      <c r="H44" s="21">
        <v>0</v>
      </c>
      <c r="I44" s="21">
        <v>0</v>
      </c>
      <c r="J44" s="21">
        <v>0</v>
      </c>
      <c r="K44" s="21" t="s">
        <v>54</v>
      </c>
    </row>
    <row r="45" ht="50" customHeight="1">
      <c r="A45" s="14" t="s">
        <v>159</v>
      </c>
      <c r="B45" s="13" t="s">
        <v>160</v>
      </c>
      <c r="C45" s="13" t="s">
        <v>161</v>
      </c>
      <c r="D45" s="13" t="s">
        <v>155</v>
      </c>
      <c r="E45" s="21" t="s">
        <v>54</v>
      </c>
      <c r="F45" s="21" t="s">
        <v>54</v>
      </c>
      <c r="G45" s="21" t="s">
        <v>54</v>
      </c>
      <c r="H45" s="21">
        <v>0</v>
      </c>
      <c r="I45" s="21">
        <v>0</v>
      </c>
      <c r="J45" s="21">
        <v>0</v>
      </c>
      <c r="K45" s="21" t="s">
        <v>54</v>
      </c>
    </row>
    <row r="46" ht="25" customHeight="1">
      <c r="A46" s="14" t="s">
        <v>162</v>
      </c>
      <c r="B46" s="13" t="s">
        <v>163</v>
      </c>
      <c r="C46" s="13" t="s">
        <v>164</v>
      </c>
      <c r="D46" s="13"/>
      <c r="E46" s="21">
        <v>3991545.32</v>
      </c>
      <c r="F46" s="21" t="s">
        <v>54</v>
      </c>
      <c r="G46" s="21" t="s">
        <v>54</v>
      </c>
      <c r="H46" s="21">
        <v>128199.1</v>
      </c>
      <c r="I46" s="21">
        <v>2933514</v>
      </c>
      <c r="J46" s="21">
        <v>2138304</v>
      </c>
      <c r="K46" s="21" t="s">
        <v>54</v>
      </c>
    </row>
    <row r="47" ht="25" customHeight="1">
      <c r="A47" s="14" t="s">
        <v>165</v>
      </c>
      <c r="B47" s="13" t="s">
        <v>166</v>
      </c>
      <c r="C47" s="13" t="s">
        <v>167</v>
      </c>
      <c r="D47" s="13" t="s">
        <v>155</v>
      </c>
      <c r="E47" s="21">
        <v>3987249.32</v>
      </c>
      <c r="F47" s="21" t="s">
        <v>54</v>
      </c>
      <c r="G47" s="21" t="s">
        <v>54</v>
      </c>
      <c r="H47" s="21">
        <v>111157.8</v>
      </c>
      <c r="I47" s="21">
        <v>2912988</v>
      </c>
      <c r="J47" s="21">
        <v>2117778</v>
      </c>
      <c r="K47" s="21" t="s">
        <v>54</v>
      </c>
    </row>
    <row r="48" ht="75" customHeight="1">
      <c r="A48" s="14" t="s">
        <v>168</v>
      </c>
      <c r="B48" s="13" t="s">
        <v>169</v>
      </c>
      <c r="C48" s="13" t="s">
        <v>170</v>
      </c>
      <c r="D48" s="13" t="s">
        <v>155</v>
      </c>
      <c r="E48" s="21">
        <v>4296</v>
      </c>
      <c r="F48" s="21" t="s">
        <v>54</v>
      </c>
      <c r="G48" s="21" t="s">
        <v>54</v>
      </c>
      <c r="H48" s="21">
        <v>2000</v>
      </c>
      <c r="I48" s="21">
        <v>4026</v>
      </c>
      <c r="J48" s="21">
        <v>4026</v>
      </c>
      <c r="K48" s="21" t="s">
        <v>54</v>
      </c>
    </row>
    <row r="49" ht="50" customHeight="1">
      <c r="A49" s="14" t="s">
        <v>171</v>
      </c>
      <c r="B49" s="13" t="s">
        <v>172</v>
      </c>
      <c r="C49" s="13" t="s">
        <v>173</v>
      </c>
      <c r="D49" s="13" t="s">
        <v>155</v>
      </c>
      <c r="E49" s="21">
        <v>0</v>
      </c>
      <c r="F49" s="21" t="s">
        <v>54</v>
      </c>
      <c r="G49" s="21" t="s">
        <v>54</v>
      </c>
      <c r="H49" s="21">
        <v>15041.3</v>
      </c>
      <c r="I49" s="21">
        <v>16500</v>
      </c>
      <c r="J49" s="21">
        <v>16500</v>
      </c>
      <c r="K49" s="21" t="s">
        <v>54</v>
      </c>
    </row>
    <row r="50" ht="50" customHeight="1">
      <c r="A50" s="14" t="s">
        <v>174</v>
      </c>
      <c r="B50" s="13" t="s">
        <v>175</v>
      </c>
      <c r="C50" s="13" t="s">
        <v>53</v>
      </c>
      <c r="D50" s="13"/>
      <c r="E50" s="21" t="s">
        <v>54</v>
      </c>
      <c r="F50" s="21" t="s">
        <v>54</v>
      </c>
      <c r="G50" s="21" t="s">
        <v>54</v>
      </c>
      <c r="H50" s="21" t="s">
        <v>54</v>
      </c>
      <c r="I50" s="21" t="s">
        <v>54</v>
      </c>
      <c r="J50" s="21" t="s">
        <v>54</v>
      </c>
      <c r="K50" s="21" t="s">
        <v>54</v>
      </c>
    </row>
    <row r="51" ht="50" customHeight="1">
      <c r="A51" s="14" t="s">
        <v>176</v>
      </c>
      <c r="B51" s="13" t="s">
        <v>177</v>
      </c>
      <c r="C51" s="13" t="s">
        <v>178</v>
      </c>
      <c r="D51" s="13"/>
      <c r="E51" s="21" t="s">
        <v>54</v>
      </c>
      <c r="F51" s="21" t="s">
        <v>54</v>
      </c>
      <c r="G51" s="21" t="s">
        <v>54</v>
      </c>
      <c r="H51" s="21" t="s">
        <v>54</v>
      </c>
      <c r="I51" s="21" t="s">
        <v>54</v>
      </c>
      <c r="J51" s="21" t="s">
        <v>54</v>
      </c>
      <c r="K51" s="21" t="s">
        <v>54</v>
      </c>
    </row>
    <row r="52" ht="25" customHeight="1">
      <c r="A52" s="14" t="s">
        <v>179</v>
      </c>
      <c r="B52" s="13" t="s">
        <v>180</v>
      </c>
      <c r="C52" s="13" t="s">
        <v>181</v>
      </c>
      <c r="D52" s="13"/>
      <c r="E52" s="21" t="s">
        <v>54</v>
      </c>
      <c r="F52" s="21" t="s">
        <v>54</v>
      </c>
      <c r="G52" s="21" t="s">
        <v>54</v>
      </c>
      <c r="H52" s="21" t="s">
        <v>54</v>
      </c>
      <c r="I52" s="21" t="s">
        <v>54</v>
      </c>
      <c r="J52" s="21" t="s">
        <v>54</v>
      </c>
      <c r="K52" s="21" t="s">
        <v>54</v>
      </c>
    </row>
    <row r="53" ht="75" customHeight="1">
      <c r="A53" s="14" t="s">
        <v>182</v>
      </c>
      <c r="B53" s="13" t="s">
        <v>183</v>
      </c>
      <c r="C53" s="13" t="s">
        <v>184</v>
      </c>
      <c r="D53" s="13"/>
      <c r="E53" s="21" t="s">
        <v>54</v>
      </c>
      <c r="F53" s="21" t="s">
        <v>54</v>
      </c>
      <c r="G53" s="21" t="s">
        <v>54</v>
      </c>
      <c r="H53" s="21" t="s">
        <v>54</v>
      </c>
      <c r="I53" s="21" t="s">
        <v>54</v>
      </c>
      <c r="J53" s="21" t="s">
        <v>54</v>
      </c>
      <c r="K53" s="21" t="s">
        <v>54</v>
      </c>
    </row>
    <row r="54" ht="50" customHeight="1">
      <c r="A54" s="14" t="s">
        <v>185</v>
      </c>
      <c r="B54" s="13" t="s">
        <v>186</v>
      </c>
      <c r="C54" s="13" t="s">
        <v>53</v>
      </c>
      <c r="D54" s="13"/>
      <c r="E54" s="21">
        <v>0</v>
      </c>
      <c r="F54" s="21" t="s">
        <v>54</v>
      </c>
      <c r="G54" s="21" t="s">
        <v>54</v>
      </c>
      <c r="H54" s="21">
        <v>0</v>
      </c>
      <c r="I54" s="21">
        <v>0</v>
      </c>
      <c r="J54" s="21">
        <v>0</v>
      </c>
      <c r="K54" s="21" t="s">
        <v>54</v>
      </c>
    </row>
    <row r="55" ht="75" customHeight="1">
      <c r="A55" s="14" t="s">
        <v>187</v>
      </c>
      <c r="B55" s="13" t="s">
        <v>188</v>
      </c>
      <c r="C55" s="13" t="s">
        <v>189</v>
      </c>
      <c r="D55" s="13" t="s">
        <v>155</v>
      </c>
      <c r="E55" s="21">
        <v>0</v>
      </c>
      <c r="F55" s="21" t="s">
        <v>54</v>
      </c>
      <c r="G55" s="21" t="s">
        <v>54</v>
      </c>
      <c r="H55" s="21">
        <v>0</v>
      </c>
      <c r="I55" s="21">
        <v>0</v>
      </c>
      <c r="J55" s="21">
        <v>0</v>
      </c>
      <c r="K55" s="21" t="s">
        <v>54</v>
      </c>
    </row>
    <row r="56" ht="25" customHeight="1">
      <c r="A56" s="14" t="s">
        <v>190</v>
      </c>
      <c r="B56" s="13" t="s">
        <v>191</v>
      </c>
      <c r="C56" s="13" t="s">
        <v>53</v>
      </c>
      <c r="D56" s="13"/>
      <c r="E56" s="21">
        <v>19298129.88</v>
      </c>
      <c r="F56" s="21">
        <v>10871929.6</v>
      </c>
      <c r="G56" s="21">
        <v>5122405.97</v>
      </c>
      <c r="H56" s="21">
        <v>11595967.88</v>
      </c>
      <c r="I56" s="21">
        <v>21154912.82</v>
      </c>
      <c r="J56" s="21">
        <v>17744374.09</v>
      </c>
      <c r="K56" s="21" t="s">
        <v>54</v>
      </c>
    </row>
    <row r="57" ht="50" customHeight="1">
      <c r="A57" s="14" t="s">
        <v>192</v>
      </c>
      <c r="B57" s="13" t="s">
        <v>193</v>
      </c>
      <c r="C57" s="13" t="s">
        <v>194</v>
      </c>
      <c r="D57" s="13"/>
      <c r="E57" s="21" t="s">
        <v>54</v>
      </c>
      <c r="F57" s="21" t="s">
        <v>54</v>
      </c>
      <c r="G57" s="21" t="s">
        <v>54</v>
      </c>
      <c r="H57" s="21" t="s">
        <v>54</v>
      </c>
      <c r="I57" s="21" t="s">
        <v>54</v>
      </c>
      <c r="J57" s="21" t="s">
        <v>54</v>
      </c>
      <c r="K57" s="21" t="s">
        <v>54</v>
      </c>
    </row>
    <row r="58" ht="50" customHeight="1">
      <c r="A58" s="14" t="s">
        <v>195</v>
      </c>
      <c r="B58" s="13" t="s">
        <v>196</v>
      </c>
      <c r="C58" s="13" t="s">
        <v>197</v>
      </c>
      <c r="D58" s="13"/>
      <c r="E58" s="21" t="s">
        <v>54</v>
      </c>
      <c r="F58" s="21" t="s">
        <v>54</v>
      </c>
      <c r="G58" s="21" t="s">
        <v>54</v>
      </c>
      <c r="H58" s="21" t="s">
        <v>54</v>
      </c>
      <c r="I58" s="21" t="s">
        <v>54</v>
      </c>
      <c r="J58" s="21" t="s">
        <v>54</v>
      </c>
      <c r="K58" s="21" t="s">
        <v>54</v>
      </c>
    </row>
    <row r="59" ht="50" customHeight="1">
      <c r="A59" s="14" t="s">
        <v>198</v>
      </c>
      <c r="B59" s="13" t="s">
        <v>199</v>
      </c>
      <c r="C59" s="13" t="s">
        <v>200</v>
      </c>
      <c r="D59" s="13" t="s">
        <v>201</v>
      </c>
      <c r="E59" s="21">
        <v>0</v>
      </c>
      <c r="F59" s="21" t="s">
        <v>54</v>
      </c>
      <c r="G59" s="21" t="s">
        <v>54</v>
      </c>
      <c r="H59" s="21">
        <v>0</v>
      </c>
      <c r="I59" s="21">
        <v>0</v>
      </c>
      <c r="J59" s="21">
        <v>0</v>
      </c>
      <c r="K59" s="21" t="s">
        <v>54</v>
      </c>
    </row>
    <row r="60" ht="25" customHeight="1">
      <c r="A60" s="14" t="s">
        <v>202</v>
      </c>
      <c r="B60" s="13" t="s">
        <v>203</v>
      </c>
      <c r="C60" s="13" t="s">
        <v>204</v>
      </c>
      <c r="D60" s="13" t="s">
        <v>205</v>
      </c>
      <c r="E60" s="21">
        <v>14919556.72</v>
      </c>
      <c r="F60" s="21">
        <v>10871929.6</v>
      </c>
      <c r="G60" s="21" t="s">
        <v>54</v>
      </c>
      <c r="H60" s="21">
        <v>10920482.37</v>
      </c>
      <c r="I60" s="21">
        <v>15857307.74</v>
      </c>
      <c r="J60" s="21">
        <v>14362149.09</v>
      </c>
      <c r="K60" s="21" t="s">
        <v>54</v>
      </c>
    </row>
    <row r="61" ht="75" customHeight="1">
      <c r="A61" s="14" t="s">
        <v>206</v>
      </c>
      <c r="B61" s="13" t="s">
        <v>207</v>
      </c>
      <c r="C61" s="13" t="s">
        <v>208</v>
      </c>
      <c r="D61" s="13" t="s">
        <v>201</v>
      </c>
      <c r="E61" s="21">
        <v>0</v>
      </c>
      <c r="F61" s="21" t="s">
        <v>54</v>
      </c>
      <c r="G61" s="21" t="s">
        <v>54</v>
      </c>
      <c r="H61" s="21">
        <v>0</v>
      </c>
      <c r="I61" s="21">
        <v>0</v>
      </c>
      <c r="J61" s="21">
        <v>0</v>
      </c>
      <c r="K61" s="21" t="s">
        <v>54</v>
      </c>
    </row>
    <row r="62" ht="75" customHeight="1">
      <c r="A62" s="14" t="s">
        <v>209</v>
      </c>
      <c r="B62" s="13" t="s">
        <v>210</v>
      </c>
      <c r="C62" s="13" t="s">
        <v>211</v>
      </c>
      <c r="D62" s="13"/>
      <c r="E62" s="21" t="s">
        <v>54</v>
      </c>
      <c r="F62" s="21" t="s">
        <v>54</v>
      </c>
      <c r="G62" s="21" t="s">
        <v>54</v>
      </c>
      <c r="H62" s="21">
        <v>0</v>
      </c>
      <c r="I62" s="21">
        <v>0</v>
      </c>
      <c r="J62" s="21">
        <v>0</v>
      </c>
      <c r="K62" s="21" t="s">
        <v>54</v>
      </c>
    </row>
    <row r="63" ht="25" customHeight="1">
      <c r="A63" s="14" t="s">
        <v>212</v>
      </c>
      <c r="B63" s="13" t="s">
        <v>213</v>
      </c>
      <c r="C63" s="13" t="s">
        <v>214</v>
      </c>
      <c r="D63" s="13" t="s">
        <v>215</v>
      </c>
      <c r="E63" s="21">
        <v>4378573.16</v>
      </c>
      <c r="F63" s="21" t="s">
        <v>54</v>
      </c>
      <c r="G63" s="21" t="s">
        <v>54</v>
      </c>
      <c r="H63" s="21">
        <v>675485.51</v>
      </c>
      <c r="I63" s="21">
        <v>5297605.08</v>
      </c>
      <c r="J63" s="21">
        <v>3382225</v>
      </c>
      <c r="K63" s="21" t="s">
        <v>54</v>
      </c>
    </row>
    <row r="64" ht="50" customHeight="1">
      <c r="A64" s="14" t="s">
        <v>216</v>
      </c>
      <c r="B64" s="13" t="s">
        <v>217</v>
      </c>
      <c r="C64" s="13" t="s">
        <v>218</v>
      </c>
      <c r="D64" s="13" t="s">
        <v>219</v>
      </c>
      <c r="E64" s="21" t="s">
        <v>54</v>
      </c>
      <c r="F64" s="21">
        <v>0</v>
      </c>
      <c r="G64" s="21">
        <v>5122405.97</v>
      </c>
      <c r="H64" s="21">
        <v>0</v>
      </c>
      <c r="I64" s="21">
        <v>0</v>
      </c>
      <c r="J64" s="21">
        <v>0</v>
      </c>
      <c r="K64" s="21" t="s">
        <v>54</v>
      </c>
    </row>
    <row r="65" ht="50" customHeight="1">
      <c r="A65" s="14" t="s">
        <v>220</v>
      </c>
      <c r="B65" s="13" t="s">
        <v>221</v>
      </c>
      <c r="C65" s="13" t="s">
        <v>222</v>
      </c>
      <c r="D65" s="13"/>
      <c r="E65" s="21" t="s">
        <v>54</v>
      </c>
      <c r="F65" s="21" t="s">
        <v>54</v>
      </c>
      <c r="G65" s="21" t="s">
        <v>54</v>
      </c>
      <c r="H65" s="21">
        <v>0</v>
      </c>
      <c r="I65" s="21">
        <v>0</v>
      </c>
      <c r="J65" s="21">
        <v>0</v>
      </c>
      <c r="K65" s="21" t="s">
        <v>54</v>
      </c>
    </row>
    <row r="66" ht="50" customHeight="1">
      <c r="A66" s="14" t="s">
        <v>223</v>
      </c>
      <c r="B66" s="13" t="s">
        <v>224</v>
      </c>
      <c r="C66" s="13" t="s">
        <v>225</v>
      </c>
      <c r="D66" s="13"/>
      <c r="E66" s="21" t="s">
        <v>54</v>
      </c>
      <c r="F66" s="21">
        <v>0</v>
      </c>
      <c r="G66" s="21">
        <v>5122405.97</v>
      </c>
      <c r="H66" s="21">
        <v>0</v>
      </c>
      <c r="I66" s="21">
        <v>0</v>
      </c>
      <c r="J66" s="21">
        <v>0</v>
      </c>
      <c r="K66" s="21" t="s">
        <v>54</v>
      </c>
    </row>
    <row r="67" ht="25" customHeight="1">
      <c r="A67" s="14" t="s">
        <v>226</v>
      </c>
      <c r="B67" s="13" t="s">
        <v>227</v>
      </c>
      <c r="C67" s="13" t="s">
        <v>228</v>
      </c>
      <c r="D67" s="13"/>
      <c r="E67" s="21" t="s">
        <v>54</v>
      </c>
      <c r="F67" s="21" t="s">
        <v>54</v>
      </c>
      <c r="G67" s="21" t="s">
        <v>54</v>
      </c>
      <c r="H67" s="21">
        <v>-2324771</v>
      </c>
      <c r="I67" s="21">
        <v>-500000</v>
      </c>
      <c r="J67" s="21">
        <v>-500000</v>
      </c>
      <c r="K67" s="21" t="s">
        <v>54</v>
      </c>
    </row>
    <row r="68" ht="25" customHeight="1">
      <c r="A68" s="14" t="s">
        <v>229</v>
      </c>
      <c r="B68" s="13" t="s">
        <v>230</v>
      </c>
      <c r="C68" s="13"/>
      <c r="D68" s="13"/>
      <c r="E68" s="21" t="s">
        <v>54</v>
      </c>
      <c r="F68" s="21" t="s">
        <v>54</v>
      </c>
      <c r="G68" s="21" t="s">
        <v>54</v>
      </c>
      <c r="H68" s="21">
        <v>-1087682</v>
      </c>
      <c r="I68" s="21">
        <v>-500000</v>
      </c>
      <c r="J68" s="21">
        <v>-500000</v>
      </c>
      <c r="K68" s="21" t="s">
        <v>54</v>
      </c>
    </row>
    <row r="69" ht="25" customHeight="1">
      <c r="A69" s="14" t="s">
        <v>231</v>
      </c>
      <c r="B69" s="13" t="s">
        <v>232</v>
      </c>
      <c r="C69" s="13"/>
      <c r="D69" s="13"/>
      <c r="E69" s="21" t="s">
        <v>54</v>
      </c>
      <c r="F69" s="21" t="s">
        <v>54</v>
      </c>
      <c r="G69" s="21" t="s">
        <v>54</v>
      </c>
      <c r="H69" s="21">
        <v>-1237089</v>
      </c>
      <c r="I69" s="21">
        <v>0</v>
      </c>
      <c r="J69" s="21">
        <v>0</v>
      </c>
      <c r="K69" s="21" t="s">
        <v>54</v>
      </c>
    </row>
    <row r="70" ht="25" customHeight="1">
      <c r="A70" s="14" t="s">
        <v>233</v>
      </c>
      <c r="B70" s="13" t="s">
        <v>234</v>
      </c>
      <c r="C70" s="13"/>
      <c r="D70" s="13"/>
      <c r="E70" s="21" t="s">
        <v>54</v>
      </c>
      <c r="F70" s="21" t="s">
        <v>54</v>
      </c>
      <c r="G70" s="21" t="s">
        <v>54</v>
      </c>
      <c r="H70" s="21">
        <v>0</v>
      </c>
      <c r="I70" s="21">
        <v>0</v>
      </c>
      <c r="J70" s="21">
        <v>0</v>
      </c>
      <c r="K70" s="21" t="s">
        <v>54</v>
      </c>
    </row>
    <row r="71" ht="25" customHeight="1">
      <c r="A71" s="14" t="s">
        <v>235</v>
      </c>
      <c r="B71" s="13" t="s">
        <v>236</v>
      </c>
      <c r="C71" s="13" t="s">
        <v>53</v>
      </c>
      <c r="D71" s="13"/>
      <c r="E71" s="21">
        <v>0</v>
      </c>
      <c r="F71" s="21" t="s">
        <v>54</v>
      </c>
      <c r="G71" s="21" t="s">
        <v>54</v>
      </c>
      <c r="H71" s="21">
        <v>0</v>
      </c>
      <c r="I71" s="21">
        <v>0</v>
      </c>
      <c r="J71" s="21">
        <v>0</v>
      </c>
      <c r="K71" s="21" t="s">
        <v>54</v>
      </c>
    </row>
    <row r="72" ht="25" customHeight="1">
      <c r="A72" s="14" t="s">
        <v>237</v>
      </c>
      <c r="B72" s="13" t="s">
        <v>238</v>
      </c>
      <c r="C72" s="13" t="s">
        <v>239</v>
      </c>
      <c r="D72" s="13"/>
      <c r="E72" s="21">
        <v>0</v>
      </c>
      <c r="F72" s="21" t="s">
        <v>54</v>
      </c>
      <c r="G72" s="21" t="s">
        <v>54</v>
      </c>
      <c r="H72" s="21">
        <v>0</v>
      </c>
      <c r="I72" s="21">
        <v>0</v>
      </c>
      <c r="J72" s="21">
        <v>0</v>
      </c>
      <c r="K72" s="21" t="s">
        <v>54</v>
      </c>
    </row>
  </sheetData>
  <sheetProtection password="B493" sheet="1" objects="1" scenarios="1"/>
  <mergeCells>
    <mergeCell ref="A2:K2"/>
    <mergeCell ref="A4:A6"/>
    <mergeCell ref="B4:B6"/>
    <mergeCell ref="C4:C6"/>
    <mergeCell ref="D4:D6"/>
    <mergeCell ref="E4:K4"/>
    <mergeCell ref="E5:H5"/>
    <mergeCell ref="I5:I6"/>
    <mergeCell ref="J5:J6"/>
    <mergeCell ref="K5:K6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&amp;R&amp;C&amp;"Times New Roman,�������"&amp;72
&amp;100
��������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9.55" customWidth="1"/>
    <col min="6" max="6" width="19.10" customWidth="1"/>
    <col min="7" max="10" width="17.19" customWidth="1"/>
  </cols>
  <sheetData>
    <row r="1" ht="15" customHeight="1">
</row>
    <row r="2" ht="25" customHeight="1">
      <c r="A2" s="4" t="s">
        <v>240</v>
      </c>
      <c r="B2" s="4"/>
      <c r="C2" s="4"/>
      <c r="D2" s="4"/>
      <c r="E2" s="4"/>
      <c r="F2" s="4"/>
      <c r="G2" s="4"/>
      <c r="H2" s="4"/>
      <c r="I2" s="4"/>
      <c r="J2" s="4"/>
    </row>
    <row r="3" ht="15" customHeight="1">
</row>
    <row r="4" ht="25" customHeight="1">
      <c r="A4" s="13" t="s">
        <v>241</v>
      </c>
      <c r="B4" s="13" t="s">
        <v>38</v>
      </c>
      <c r="C4" s="13" t="s">
        <v>39</v>
      </c>
      <c r="D4" s="13" t="s">
        <v>242</v>
      </c>
      <c r="E4" s="13" t="s">
        <v>40</v>
      </c>
      <c r="F4" s="13" t="s">
        <v>243</v>
      </c>
      <c r="G4" s="13" t="s">
        <v>244</v>
      </c>
      <c r="H4" s="13"/>
      <c r="I4" s="13"/>
      <c r="J4" s="13"/>
    </row>
    <row r="5" ht="50" customHeight="1">
      <c r="A5" s="13"/>
      <c r="B5" s="13"/>
      <c r="C5" s="13"/>
      <c r="D5" s="13"/>
      <c r="E5" s="13"/>
      <c r="F5" s="13"/>
      <c r="G5" s="13" t="s">
        <v>245</v>
      </c>
      <c r="H5" s="13" t="s">
        <v>246</v>
      </c>
      <c r="I5" s="13" t="s">
        <v>247</v>
      </c>
      <c r="J5" s="13" t="s">
        <v>46</v>
      </c>
    </row>
    <row r="6" ht="20" customHeight="1">
      <c r="A6" s="13">
        <v>1</v>
      </c>
      <c r="B6" s="13">
        <v>2</v>
      </c>
      <c r="C6" s="13">
        <v>3</v>
      </c>
      <c r="D6" s="13">
        <v>4</v>
      </c>
      <c r="E6" s="13" t="s">
        <v>248</v>
      </c>
      <c r="F6" s="13" t="s">
        <v>249</v>
      </c>
      <c r="G6" s="13">
        <v>5</v>
      </c>
      <c r="H6" s="13">
        <v>6</v>
      </c>
      <c r="I6" s="13">
        <v>7</v>
      </c>
      <c r="J6" s="13">
        <v>8</v>
      </c>
    </row>
    <row r="7">
      <c r="A7" s="13" t="s">
        <v>250</v>
      </c>
      <c r="B7" s="14" t="s">
        <v>251</v>
      </c>
      <c r="C7" s="13" t="s">
        <v>252</v>
      </c>
      <c r="D7" s="13" t="s">
        <v>54</v>
      </c>
      <c r="E7" s="13"/>
      <c r="F7" s="13"/>
      <c r="G7" s="21">
        <f>G8+G9+G11+G12+G15+G16+G18+G19+G20+G22+G23+G25+G26</f>
      </c>
      <c r="H7" s="21">
        <f>H8+H9+H11+H12+H15+H16+H18+H19+H20+H22+H23+H25+H26</f>
      </c>
      <c r="I7" s="21">
        <f>I8+I9+I11+I12+I15+I16+I18+I19+I20+I22+I23+I25+I26</f>
      </c>
      <c r="J7" s="21" t="s">
        <v>253</v>
      </c>
    </row>
    <row r="8">
      <c r="A8" s="13" t="s">
        <v>254</v>
      </c>
      <c r="B8" s="14" t="s">
        <v>255</v>
      </c>
      <c r="C8" s="13" t="s">
        <v>256</v>
      </c>
      <c r="D8" s="13" t="s">
        <v>54</v>
      </c>
      <c r="E8" s="13"/>
      <c r="F8" s="13"/>
      <c r="G8" s="21">
        <v>0</v>
      </c>
      <c r="H8" s="21">
        <v>0</v>
      </c>
      <c r="I8" s="21">
        <v>0</v>
      </c>
      <c r="J8" s="21" t="s">
        <v>253</v>
      </c>
    </row>
    <row r="9">
      <c r="A9" s="13" t="s">
        <v>257</v>
      </c>
      <c r="B9" s="14" t="s">
        <v>258</v>
      </c>
      <c r="C9" s="13" t="s">
        <v>259</v>
      </c>
      <c r="D9" s="13" t="s">
        <v>54</v>
      </c>
      <c r="E9" s="13"/>
      <c r="F9" s="13"/>
      <c r="G9" s="21">
        <v>0</v>
      </c>
      <c r="H9" s="21">
        <v>0</v>
      </c>
      <c r="I9" s="21">
        <v>0</v>
      </c>
      <c r="J9" s="21" t="s">
        <v>253</v>
      </c>
    </row>
    <row r="10">
      <c r="A10" s="13" t="s">
        <v>260</v>
      </c>
      <c r="B10" s="14" t="s">
        <v>261</v>
      </c>
      <c r="C10" s="13" t="s">
        <v>262</v>
      </c>
      <c r="D10" s="13" t="s">
        <v>54</v>
      </c>
      <c r="E10" s="13"/>
      <c r="F10" s="13"/>
      <c r="G10" s="21">
        <v>9115452.52</v>
      </c>
      <c r="H10" s="21">
        <v>8400000</v>
      </c>
      <c r="I10" s="21">
        <v>8400000</v>
      </c>
      <c r="J10" s="21" t="s">
        <v>253</v>
      </c>
    </row>
    <row r="11">
      <c r="A11" s="13" t="s">
        <v>263</v>
      </c>
      <c r="B11" s="14" t="s">
        <v>264</v>
      </c>
      <c r="C11" s="13" t="s">
        <v>265</v>
      </c>
      <c r="D11" s="13" t="s">
        <v>54</v>
      </c>
      <c r="E11" s="13"/>
      <c r="F11" s="13"/>
      <c r="G11" s="21">
        <v>9115452.52</v>
      </c>
      <c r="H11" s="21">
        <v>8400000</v>
      </c>
      <c r="I11" s="21">
        <v>8400000</v>
      </c>
      <c r="J11" s="21" t="s">
        <v>253</v>
      </c>
    </row>
    <row r="12">
      <c r="A12" s="13" t="s">
        <v>266</v>
      </c>
      <c r="B12" s="14" t="s">
        <v>267</v>
      </c>
      <c r="C12" s="13" t="s">
        <v>268</v>
      </c>
      <c r="D12" s="13" t="s">
        <v>54</v>
      </c>
      <c r="E12" s="13"/>
      <c r="F12" s="13"/>
      <c r="G12" s="21">
        <v>0</v>
      </c>
      <c r="H12" s="21">
        <v>0</v>
      </c>
      <c r="I12" s="21">
        <v>0</v>
      </c>
      <c r="J12" s="21" t="s">
        <v>253</v>
      </c>
    </row>
    <row r="13">
      <c r="A13" s="13" t="s">
        <v>269</v>
      </c>
      <c r="B13" s="14" t="s">
        <v>270</v>
      </c>
      <c r="C13" s="13" t="s">
        <v>271</v>
      </c>
      <c r="D13" s="13" t="s">
        <v>54</v>
      </c>
      <c r="E13" s="13"/>
      <c r="F13" s="13"/>
      <c r="G13" s="21">
        <f>G15+G16+G18+G19+G20+G22+G23+G25+G26</f>
      </c>
      <c r="H13" s="21">
        <f>H15+H16+H18+H19+H20+H22+H23+H25+H26</f>
      </c>
      <c r="I13" s="21">
        <f>I15+I16+I18+I19+I20+I22+I23+I25+I26</f>
      </c>
      <c r="J13" s="21" t="s">
        <v>253</v>
      </c>
    </row>
    <row r="14">
      <c r="A14" s="13" t="s">
        <v>272</v>
      </c>
      <c r="B14" s="14" t="s">
        <v>273</v>
      </c>
      <c r="C14" s="13" t="s">
        <v>274</v>
      </c>
      <c r="D14" s="13" t="s">
        <v>54</v>
      </c>
      <c r="E14" s="13"/>
      <c r="F14" s="13"/>
      <c r="G14" s="21">
        <f>G15+G16</f>
      </c>
      <c r="H14" s="21">
        <f>H15+H16</f>
      </c>
      <c r="I14" s="21">
        <f>I15+I16</f>
      </c>
      <c r="J14" s="21" t="s">
        <v>253</v>
      </c>
    </row>
    <row r="15">
      <c r="A15" s="13" t="s">
        <v>275</v>
      </c>
      <c r="B15" s="14" t="s">
        <v>264</v>
      </c>
      <c r="C15" s="13" t="s">
        <v>276</v>
      </c>
      <c r="D15" s="13" t="s">
        <v>54</v>
      </c>
      <c r="E15" s="13"/>
      <c r="F15" s="13"/>
      <c r="G15" s="21">
        <v>12123085.78</v>
      </c>
      <c r="H15" s="21">
        <v>9064732.82</v>
      </c>
      <c r="I15" s="21">
        <v>5654194.09</v>
      </c>
      <c r="J15" s="21" t="s">
        <v>253</v>
      </c>
    </row>
    <row r="16">
      <c r="A16" s="13" t="s">
        <v>277</v>
      </c>
      <c r="B16" s="14" t="s">
        <v>267</v>
      </c>
      <c r="C16" s="13" t="s">
        <v>278</v>
      </c>
      <c r="D16" s="13" t="s">
        <v>54</v>
      </c>
      <c r="E16" s="13"/>
      <c r="F16" s="13"/>
      <c r="G16" s="21">
        <v>0</v>
      </c>
      <c r="H16" s="21">
        <v>0</v>
      </c>
      <c r="I16" s="21">
        <v>0</v>
      </c>
      <c r="J16" s="21" t="s">
        <v>253</v>
      </c>
    </row>
    <row r="17">
      <c r="A17" s="13" t="s">
        <v>279</v>
      </c>
      <c r="B17" s="14" t="s">
        <v>280</v>
      </c>
      <c r="C17" s="13" t="s">
        <v>281</v>
      </c>
      <c r="D17" s="13" t="s">
        <v>54</v>
      </c>
      <c r="E17" s="13"/>
      <c r="F17" s="13"/>
      <c r="G17" s="21">
        <f>G18+G19</f>
      </c>
      <c r="H17" s="21">
        <f>H18+H19</f>
      </c>
      <c r="I17" s="21">
        <f>I18+I19</f>
      </c>
      <c r="J17" s="21" t="s">
        <v>253</v>
      </c>
    </row>
    <row r="18">
      <c r="A18" s="13" t="s">
        <v>282</v>
      </c>
      <c r="B18" s="14" t="s">
        <v>264</v>
      </c>
      <c r="C18" s="13" t="s">
        <v>283</v>
      </c>
      <c r="D18" s="13" t="s">
        <v>54</v>
      </c>
      <c r="E18" s="13"/>
      <c r="F18" s="13"/>
      <c r="G18" s="21">
        <v>15994335.57</v>
      </c>
      <c r="H18" s="21">
        <v>873000</v>
      </c>
      <c r="I18" s="21">
        <v>873000</v>
      </c>
      <c r="J18" s="21" t="s">
        <v>253</v>
      </c>
    </row>
    <row r="19">
      <c r="A19" s="13" t="s">
        <v>284</v>
      </c>
      <c r="B19" s="14" t="s">
        <v>267</v>
      </c>
      <c r="C19" s="13" t="s">
        <v>285</v>
      </c>
      <c r="D19" s="13" t="s">
        <v>54</v>
      </c>
      <c r="E19" s="13"/>
      <c r="F19" s="13"/>
      <c r="G19" s="21">
        <v>0</v>
      </c>
      <c r="H19" s="21">
        <v>0</v>
      </c>
      <c r="I19" s="21">
        <v>0</v>
      </c>
      <c r="J19" s="21" t="s">
        <v>253</v>
      </c>
    </row>
    <row r="20">
      <c r="A20" s="13" t="s">
        <v>286</v>
      </c>
      <c r="B20" s="14" t="s">
        <v>287</v>
      </c>
      <c r="C20" s="13" t="s">
        <v>288</v>
      </c>
      <c r="D20" s="13" t="s">
        <v>54</v>
      </c>
      <c r="E20" s="13"/>
      <c r="F20" s="13"/>
      <c r="G20" s="21">
        <v>0</v>
      </c>
      <c r="H20" s="21">
        <v>0</v>
      </c>
      <c r="I20" s="21">
        <v>0</v>
      </c>
      <c r="J20" s="21" t="s">
        <v>253</v>
      </c>
    </row>
    <row r="21">
      <c r="A21" s="13" t="s">
        <v>289</v>
      </c>
      <c r="B21" s="14" t="s">
        <v>290</v>
      </c>
      <c r="C21" s="13" t="s">
        <v>291</v>
      </c>
      <c r="D21" s="13" t="s">
        <v>54</v>
      </c>
      <c r="E21" s="13"/>
      <c r="F21" s="13"/>
      <c r="G21" s="21">
        <f>G22+G23</f>
      </c>
      <c r="H21" s="21">
        <f>H22+H23</f>
      </c>
      <c r="I21" s="21">
        <f>I22+I23</f>
      </c>
      <c r="J21" s="21" t="s">
        <v>253</v>
      </c>
    </row>
    <row r="22">
      <c r="A22" s="13" t="s">
        <v>292</v>
      </c>
      <c r="B22" s="14" t="s">
        <v>264</v>
      </c>
      <c r="C22" s="13" t="s">
        <v>293</v>
      </c>
      <c r="D22" s="13" t="s">
        <v>54</v>
      </c>
      <c r="E22" s="13"/>
      <c r="F22" s="13"/>
      <c r="G22" s="21">
        <v>0</v>
      </c>
      <c r="H22" s="21">
        <v>0</v>
      </c>
      <c r="I22" s="21">
        <v>0</v>
      </c>
      <c r="J22" s="21" t="s">
        <v>253</v>
      </c>
    </row>
    <row r="23">
      <c r="A23" s="13" t="s">
        <v>294</v>
      </c>
      <c r="B23" s="14" t="s">
        <v>267</v>
      </c>
      <c r="C23" s="13" t="s">
        <v>295</v>
      </c>
      <c r="D23" s="13" t="s">
        <v>54</v>
      </c>
      <c r="E23" s="13"/>
      <c r="F23" s="13"/>
      <c r="G23" s="21">
        <v>0</v>
      </c>
      <c r="H23" s="21">
        <v>0</v>
      </c>
      <c r="I23" s="21">
        <v>0</v>
      </c>
      <c r="J23" s="21" t="s">
        <v>253</v>
      </c>
    </row>
    <row r="24">
      <c r="A24" s="13" t="s">
        <v>296</v>
      </c>
      <c r="B24" s="14" t="s">
        <v>297</v>
      </c>
      <c r="C24" s="13" t="s">
        <v>298</v>
      </c>
      <c r="D24" s="13" t="s">
        <v>54</v>
      </c>
      <c r="E24" s="13"/>
      <c r="F24" s="13"/>
      <c r="G24" s="21">
        <f>G25+G26</f>
      </c>
      <c r="H24" s="21">
        <f>H25+H26</f>
      </c>
      <c r="I24" s="21">
        <f>I25+I26</f>
      </c>
      <c r="J24" s="21" t="s">
        <v>253</v>
      </c>
    </row>
    <row r="25">
      <c r="A25" s="13" t="s">
        <v>299</v>
      </c>
      <c r="B25" s="14" t="s">
        <v>264</v>
      </c>
      <c r="C25" s="13" t="s">
        <v>300</v>
      </c>
      <c r="D25" s="13" t="s">
        <v>54</v>
      </c>
      <c r="E25" s="13"/>
      <c r="F25" s="13"/>
      <c r="G25" s="21">
        <v>9655559.46</v>
      </c>
      <c r="H25" s="21">
        <v>2817180</v>
      </c>
      <c r="I25" s="21">
        <v>2817180</v>
      </c>
      <c r="J25" s="21" t="s">
        <v>253</v>
      </c>
    </row>
    <row r="26">
      <c r="A26" s="13" t="s">
        <v>301</v>
      </c>
      <c r="B26" s="14" t="s">
        <v>267</v>
      </c>
      <c r="C26" s="13" t="s">
        <v>302</v>
      </c>
      <c r="D26" s="13" t="s">
        <v>54</v>
      </c>
      <c r="E26" s="13"/>
      <c r="F26" s="13"/>
      <c r="G26" s="21">
        <v>0</v>
      </c>
      <c r="H26" s="21">
        <v>0</v>
      </c>
      <c r="I26" s="21">
        <v>0</v>
      </c>
      <c r="J26" s="21" t="s">
        <v>253</v>
      </c>
    </row>
    <row r="27">
      <c r="A27" s="13" t="s">
        <v>303</v>
      </c>
      <c r="B27" s="14" t="s">
        <v>304</v>
      </c>
      <c r="C27" s="13" t="s">
        <v>305</v>
      </c>
      <c r="D27" s="13" t="s">
        <v>54</v>
      </c>
      <c r="E27" s="13"/>
      <c r="F27" s="13"/>
      <c r="G27" s="21">
        <f>G28+G29+G30</f>
      </c>
      <c r="H27" s="21">
        <f>H28+H29+H30</f>
      </c>
      <c r="I27" s="21">
        <f>I28+I29+I30</f>
      </c>
      <c r="J27" s="21" t="s">
        <v>253</v>
      </c>
    </row>
    <row r="28">
      <c r="A28" s="13" t="s">
        <v>306</v>
      </c>
      <c r="B28" s="14" t="s">
        <v>307</v>
      </c>
      <c r="C28" s="13" t="s">
        <v>308</v>
      </c>
      <c r="D28" s="13" t="s">
        <v>309</v>
      </c>
      <c r="E28" s="13"/>
      <c r="F28" s="13"/>
      <c r="G28" s="21">
        <v>33255739.76</v>
      </c>
      <c r="H28" s="21">
        <v>0</v>
      </c>
      <c r="I28" s="21">
        <v>0</v>
      </c>
      <c r="J28" s="21" t="s">
        <v>253</v>
      </c>
    </row>
    <row r="29">
      <c r="A29" s="13" t="s">
        <v>310</v>
      </c>
      <c r="B29" s="14" t="s">
        <v>307</v>
      </c>
      <c r="C29" s="13" t="s">
        <v>311</v>
      </c>
      <c r="D29" s="13" t="s">
        <v>312</v>
      </c>
      <c r="E29" s="13"/>
      <c r="F29" s="13"/>
      <c r="G29" s="21">
        <v>0</v>
      </c>
      <c r="H29" s="21">
        <v>10464732.82</v>
      </c>
      <c r="I29" s="21">
        <v>0</v>
      </c>
      <c r="J29" s="21" t="s">
        <v>253</v>
      </c>
    </row>
    <row r="30">
      <c r="A30" s="13" t="s">
        <v>313</v>
      </c>
      <c r="B30" s="14" t="s">
        <v>307</v>
      </c>
      <c r="C30" s="13" t="s">
        <v>314</v>
      </c>
      <c r="D30" s="13" t="s">
        <v>315</v>
      </c>
      <c r="E30" s="13"/>
      <c r="F30" s="13"/>
      <c r="G30" s="21">
        <v>0</v>
      </c>
      <c r="H30" s="21">
        <v>0</v>
      </c>
      <c r="I30" s="21">
        <v>13054194.09</v>
      </c>
      <c r="J30" s="21" t="s">
        <v>253</v>
      </c>
    </row>
    <row r="31">
      <c r="A31" s="13" t="s">
        <v>316</v>
      </c>
      <c r="B31" s="14" t="s">
        <v>317</v>
      </c>
      <c r="C31" s="13" t="s">
        <v>318</v>
      </c>
      <c r="D31" s="13" t="s">
        <v>54</v>
      </c>
      <c r="E31" s="13"/>
      <c r="F31" s="13"/>
      <c r="G31" s="21">
        <f>G32+G33+G34</f>
      </c>
      <c r="H31" s="21">
        <f>H32+H33+H34</f>
      </c>
      <c r="I31" s="21">
        <f>I32+I33+I34</f>
      </c>
      <c r="J31" s="21" t="s">
        <v>253</v>
      </c>
    </row>
    <row r="32">
      <c r="A32" s="13" t="s">
        <v>319</v>
      </c>
      <c r="B32" s="14" t="s">
        <v>307</v>
      </c>
      <c r="C32" s="13" t="s">
        <v>320</v>
      </c>
      <c r="D32" s="13" t="s">
        <v>309</v>
      </c>
      <c r="E32" s="13"/>
      <c r="F32" s="13"/>
      <c r="G32" s="21">
        <v>0</v>
      </c>
      <c r="H32" s="21">
        <v>0</v>
      </c>
      <c r="I32" s="21">
        <v>0</v>
      </c>
      <c r="J32" s="21" t="s">
        <v>253</v>
      </c>
    </row>
    <row r="33">
      <c r="A33" s="13" t="s">
        <v>321</v>
      </c>
      <c r="B33" s="14" t="s">
        <v>307</v>
      </c>
      <c r="C33" s="13" t="s">
        <v>322</v>
      </c>
      <c r="D33" s="13" t="s">
        <v>312</v>
      </c>
      <c r="E33" s="13"/>
      <c r="F33" s="13"/>
      <c r="G33" s="21">
        <v>0</v>
      </c>
      <c r="H33" s="21">
        <v>0</v>
      </c>
      <c r="I33" s="21">
        <v>0</v>
      </c>
      <c r="J33" s="21" t="s">
        <v>253</v>
      </c>
    </row>
    <row r="34">
      <c r="A34" s="13" t="s">
        <v>323</v>
      </c>
      <c r="B34" s="14" t="s">
        <v>307</v>
      </c>
      <c r="C34" s="13" t="s">
        <v>324</v>
      </c>
      <c r="D34" s="13" t="s">
        <v>315</v>
      </c>
      <c r="E34" s="13"/>
      <c r="F34" s="13"/>
      <c r="G34" s="21">
        <v>0</v>
      </c>
      <c r="H34" s="21">
        <v>0</v>
      </c>
      <c r="I34" s="21">
        <v>0</v>
      </c>
      <c r="J34" s="21" t="s">
        <v>253</v>
      </c>
    </row>
    <row r="35" ht="15" customHeight="1">
</row>
    <row r="36" ht="40" customHeight="1">
      <c r="A36" s="7" t="s">
        <v>325</v>
      </c>
      <c r="B36" s="7"/>
      <c r="C36" s="10" t="s">
        <v>3</v>
      </c>
      <c r="D36" s="10"/>
      <c r="E36" s="10"/>
      <c r="F36" s="10" t="s">
        <v>7</v>
      </c>
      <c r="G36" s="10"/>
    </row>
    <row r="37" ht="20" customHeight="1">
      <c r="A37" s="0"/>
      <c r="B37" s="0"/>
      <c r="C37" s="6" t="s">
        <v>326</v>
      </c>
      <c r="D37" s="6"/>
      <c r="E37" s="6" t="s">
        <v>9</v>
      </c>
      <c r="F37" s="6" t="s">
        <v>10</v>
      </c>
      <c r="G37" s="6"/>
    </row>
    <row r="38" ht="15" customHeight="1">
</row>
    <row r="39" ht="40" customHeight="1">
      <c r="A39" s="7" t="s">
        <v>327</v>
      </c>
      <c r="B39" s="7"/>
      <c r="C39" s="10" t="s">
        <v>328</v>
      </c>
      <c r="D39" s="10"/>
      <c r="E39" s="10" t="s">
        <v>329</v>
      </c>
      <c r="F39" s="10" t="s">
        <v>330</v>
      </c>
      <c r="G39" s="10"/>
    </row>
    <row r="40" ht="20" customHeight="1">
      <c r="A40" s="0"/>
      <c r="B40" s="0"/>
      <c r="C40" s="6" t="s">
        <v>326</v>
      </c>
      <c r="D40" s="6"/>
      <c r="E40" s="6" t="s">
        <v>331</v>
      </c>
      <c r="F40" s="6" t="s">
        <v>332</v>
      </c>
      <c r="G40" s="6"/>
    </row>
    <row r="41" ht="20" customHeight="1">
      <c r="A41" s="6" t="s">
        <v>333</v>
      </c>
      <c r="B41" s="6"/>
    </row>
    <row r="42" ht="15" customHeight="1">
</row>
    <row r="43" ht="20" customHeight="1">
      <c r="A43" s="8" t="s">
        <v>334</v>
      </c>
      <c r="B43" s="8"/>
      <c r="C43" s="8"/>
      <c r="D43" s="8"/>
      <c r="E43" s="8"/>
    </row>
    <row r="44" ht="40" customHeight="1">
      <c r="A44" s="10" t="s">
        <v>335</v>
      </c>
      <c r="B44" s="10"/>
      <c r="C44" s="10"/>
      <c r="D44" s="10"/>
      <c r="E44" s="10"/>
    </row>
    <row r="45" ht="20" customHeight="1">
      <c r="A45" s="6" t="s">
        <v>336</v>
      </c>
      <c r="B45" s="6"/>
      <c r="C45" s="6"/>
      <c r="D45" s="6"/>
      <c r="E45" s="6"/>
    </row>
    <row r="46" ht="15" customHeight="1">
</row>
    <row r="47" ht="40" customHeight="1">
      <c r="A47" s="10"/>
      <c r="B47" s="10"/>
      <c r="C47" s="10" t="s">
        <v>337</v>
      </c>
      <c r="D47" s="10"/>
      <c r="E47" s="10"/>
    </row>
    <row r="48" ht="20" customHeight="1">
      <c r="A48" s="6" t="s">
        <v>9</v>
      </c>
      <c r="B48" s="6"/>
      <c r="C48" s="6" t="s">
        <v>10</v>
      </c>
      <c r="D48" s="6"/>
      <c r="E48" s="6"/>
    </row>
    <row r="49" ht="20" customHeight="1">
      <c r="A49" s="6" t="s">
        <v>333</v>
      </c>
      <c r="B49" s="6"/>
    </row>
    <row r="50" ht="20" customHeight="1">
      <c r="A50" s="8" t="s">
        <v>338</v>
      </c>
    </row>
    <row r="51" ht="15" customHeight="1">
</row>
    <row r="52" ht="20" customHeight="1">
      <c r="A52" s="0"/>
      <c r="B52" s="28" t="s">
        <v>0</v>
      </c>
      <c r="C52" s="28"/>
      <c r="D52" s="28" t="s">
        <v>0</v>
      </c>
      <c r="E52" s="28"/>
      <c r="F52" s="28"/>
      <c r="G52" s="28"/>
      <c r="H52" s="28"/>
    </row>
    <row r="53" ht="15" customHeight="1">
      <c r="A53" s="0"/>
      <c r="B53" s="29" t="s">
        <v>339</v>
      </c>
      <c r="C53" s="29"/>
      <c r="D53" s="29" t="s">
        <v>2</v>
      </c>
      <c r="E53" s="29"/>
      <c r="F53" s="29"/>
      <c r="G53" s="29"/>
      <c r="H53" s="29"/>
    </row>
    <row r="54" ht="15" customHeight="1">
      <c r="A54" s="0"/>
      <c r="B54" s="29" t="s">
        <v>340</v>
      </c>
      <c r="C54" s="29"/>
      <c r="D54" s="29" t="s">
        <v>4</v>
      </c>
      <c r="E54" s="29"/>
      <c r="F54" s="29"/>
      <c r="G54" s="29"/>
      <c r="H54" s="29"/>
    </row>
    <row r="55" ht="20" customHeight="1">
      <c r="A55" s="0"/>
      <c r="B55" s="29" t="s">
        <v>341</v>
      </c>
      <c r="C55" s="29"/>
      <c r="D55" s="29" t="s">
        <v>6</v>
      </c>
      <c r="E55" s="29"/>
      <c r="F55" s="29"/>
      <c r="G55" s="29"/>
      <c r="H55" s="29"/>
    </row>
    <row r="56" ht="30" customHeight="1">
      <c r="A56" s="0"/>
      <c r="B56" s="29" t="s">
        <v>342</v>
      </c>
      <c r="C56" s="29"/>
      <c r="D56" s="29" t="s">
        <v>8</v>
      </c>
      <c r="E56" s="29"/>
      <c r="F56" s="29"/>
      <c r="G56" s="29"/>
      <c r="H56" s="29"/>
    </row>
    <row r="57" ht="20" customHeight="1">
      <c r="A57" s="0"/>
      <c r="B57" s="29" t="s">
        <v>11</v>
      </c>
      <c r="C57" s="29"/>
      <c r="D57" s="29" t="s">
        <v>11</v>
      </c>
      <c r="E57" s="29"/>
      <c r="F57" s="29"/>
      <c r="G57" s="29"/>
      <c r="H57" s="29"/>
    </row>
    <row r="58" ht="15" customHeight="1">
      <c r="A58" s="0"/>
      <c r="B58" s="30" t="s">
        <v>343</v>
      </c>
      <c r="C58" s="30"/>
      <c r="D58" s="30" t="s">
        <v>13</v>
      </c>
      <c r="E58" s="30"/>
      <c r="F58" s="30"/>
      <c r="G58" s="30"/>
      <c r="H58" s="30"/>
    </row>
  </sheetData>
  <sheetProtection password="B493" sheet="1" objects="1" scenarios="1"/>
  <mergeCells>
    <mergeCell ref="A2:J2"/>
    <mergeCell ref="A4:A5"/>
    <mergeCell ref="B4:B5"/>
    <mergeCell ref="C4:C5"/>
    <mergeCell ref="D4:D5"/>
    <mergeCell ref="E4:E5"/>
    <mergeCell ref="F4:F5"/>
    <mergeCell ref="G4:J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B52:C52"/>
    <mergeCell ref="D52:H52"/>
    <mergeCell ref="B53:C53"/>
    <mergeCell ref="D53:H53"/>
    <mergeCell ref="B54:C54"/>
    <mergeCell ref="D54:H54"/>
    <mergeCell ref="B55:C55"/>
    <mergeCell ref="D55:H55"/>
    <mergeCell ref="B56:C56"/>
    <mergeCell ref="D56:H56"/>
    <mergeCell ref="B57:C57"/>
    <mergeCell ref="D57:H57"/>
    <mergeCell ref="B58:C58"/>
    <mergeCell ref="D58:H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&amp;R&amp;C&amp;"Times New Roman,�������"&amp;72
&amp;100
��������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34" t="s">
        <v>344</v>
      </c>
      <c r="B2" s="34"/>
      <c r="C2" s="24" t="s">
        <v>116</v>
      </c>
      <c r="D2" s="24"/>
      <c r="E2" s="24"/>
      <c r="F2" s="24"/>
      <c r="G2" s="24"/>
      <c r="H2" s="24"/>
      <c r="I2" s="24"/>
      <c r="J2" s="24"/>
    </row>
    <row r="3" ht="25" customHeight="1">
      <c r="A3" s="34" t="s">
        <v>345</v>
      </c>
      <c r="B3" s="34"/>
      <c r="C3" s="24" t="s">
        <v>346</v>
      </c>
      <c r="D3" s="24"/>
      <c r="E3" s="24"/>
      <c r="F3" s="24"/>
      <c r="G3" s="24"/>
      <c r="H3" s="24"/>
      <c r="I3" s="24"/>
      <c r="J3" s="24"/>
    </row>
    <row r="4" ht="25" customHeight="1">
      <c r="A4" s="34" t="s">
        <v>347</v>
      </c>
      <c r="B4" s="34"/>
      <c r="C4" s="24" t="s">
        <v>309</v>
      </c>
      <c r="D4" s="24"/>
      <c r="E4" s="24"/>
      <c r="F4" s="24"/>
      <c r="G4" s="24"/>
      <c r="H4" s="24"/>
      <c r="I4" s="24"/>
      <c r="J4" s="24"/>
    </row>
    <row r="5" ht="25" customHeight="1">
      <c r="A5" s="6" t="s">
        <v>348</v>
      </c>
      <c r="B5" s="6"/>
      <c r="C5" s="6"/>
      <c r="D5" s="6"/>
      <c r="E5" s="6"/>
      <c r="F5" s="6"/>
      <c r="G5" s="6"/>
      <c r="H5" s="6"/>
      <c r="I5" s="6"/>
      <c r="J5" s="6"/>
    </row>
    <row r="6" ht="25" customHeight="1">
</row>
    <row r="7" ht="50" customHeight="1">
      <c r="A7" s="13" t="s">
        <v>241</v>
      </c>
      <c r="B7" s="13" t="s">
        <v>349</v>
      </c>
      <c r="C7" s="13" t="s">
        <v>350</v>
      </c>
      <c r="D7" s="13" t="s">
        <v>351</v>
      </c>
      <c r="E7" s="13"/>
      <c r="F7" s="13"/>
      <c r="G7" s="13"/>
      <c r="H7" s="13" t="s">
        <v>352</v>
      </c>
      <c r="I7" s="13" t="s">
        <v>353</v>
      </c>
      <c r="J7" s="13" t="s">
        <v>354</v>
      </c>
    </row>
    <row r="8" ht="50" customHeight="1">
      <c r="A8" s="13"/>
      <c r="B8" s="13"/>
      <c r="C8" s="13"/>
      <c r="D8" s="13" t="s">
        <v>355</v>
      </c>
      <c r="E8" s="13" t="s">
        <v>93</v>
      </c>
      <c r="F8" s="13"/>
      <c r="G8" s="13"/>
      <c r="H8" s="13"/>
      <c r="I8" s="13"/>
      <c r="J8" s="13"/>
    </row>
    <row r="9" ht="50" customHeight="1">
      <c r="A9" s="13"/>
      <c r="B9" s="13"/>
      <c r="C9" s="13"/>
      <c r="D9" s="13"/>
      <c r="E9" s="13" t="s">
        <v>356</v>
      </c>
      <c r="F9" s="13" t="s">
        <v>357</v>
      </c>
      <c r="G9" s="13" t="s">
        <v>358</v>
      </c>
      <c r="H9" s="13"/>
      <c r="I9" s="13"/>
      <c r="J9" s="13"/>
    </row>
    <row r="10" ht="25" customHeight="1">
      <c r="A10" s="13" t="s">
        <v>250</v>
      </c>
      <c r="B10" s="13" t="s">
        <v>359</v>
      </c>
      <c r="C10" s="13" t="s">
        <v>360</v>
      </c>
      <c r="D10" s="13" t="s">
        <v>361</v>
      </c>
      <c r="E10" s="13" t="s">
        <v>362</v>
      </c>
      <c r="F10" s="13" t="s">
        <v>363</v>
      </c>
      <c r="G10" s="13" t="s">
        <v>364</v>
      </c>
      <c r="H10" s="13" t="s">
        <v>365</v>
      </c>
      <c r="I10" s="13" t="s">
        <v>366</v>
      </c>
      <c r="J10" s="13" t="s">
        <v>367</v>
      </c>
    </row>
    <row r="11">
      <c r="A11" s="13" t="s">
        <v>250</v>
      </c>
      <c r="B11" s="14" t="s">
        <v>368</v>
      </c>
      <c r="C11" s="21">
        <v>4.5</v>
      </c>
      <c r="D11" s="21">
        <v>22791.65</v>
      </c>
      <c r="E11" s="21">
        <v>10712</v>
      </c>
      <c r="F11" s="21">
        <v>0</v>
      </c>
      <c r="G11" s="21">
        <v>12079.65</v>
      </c>
      <c r="H11" s="21"/>
      <c r="I11" s="21">
        <v>1</v>
      </c>
      <c r="J11" s="21">
        <v>1230749.1</v>
      </c>
    </row>
    <row r="12">
      <c r="A12" s="13" t="s">
        <v>359</v>
      </c>
      <c r="B12" s="14" t="s">
        <v>369</v>
      </c>
      <c r="C12" s="21">
        <v>1</v>
      </c>
      <c r="D12" s="21">
        <v>46357.65</v>
      </c>
      <c r="E12" s="21">
        <v>18540</v>
      </c>
      <c r="F12" s="21">
        <v>600</v>
      </c>
      <c r="G12" s="21">
        <v>27217.65</v>
      </c>
      <c r="H12" s="21"/>
      <c r="I12" s="21">
        <v>1</v>
      </c>
      <c r="J12" s="21">
        <v>556291.8</v>
      </c>
    </row>
    <row r="13">
      <c r="A13" s="13" t="s">
        <v>360</v>
      </c>
      <c r="B13" s="14" t="s">
        <v>370</v>
      </c>
      <c r="C13" s="21">
        <v>2</v>
      </c>
      <c r="D13" s="21">
        <v>53446.65</v>
      </c>
      <c r="E13" s="21">
        <v>18540</v>
      </c>
      <c r="F13" s="21">
        <v>600</v>
      </c>
      <c r="G13" s="21">
        <v>34306.65</v>
      </c>
      <c r="H13" s="21"/>
      <c r="I13" s="21">
        <v>1</v>
      </c>
      <c r="J13" s="21">
        <v>1282719.6</v>
      </c>
    </row>
    <row r="14">
      <c r="A14" s="13" t="s">
        <v>361</v>
      </c>
      <c r="B14" s="14" t="s">
        <v>371</v>
      </c>
      <c r="C14" s="21">
        <v>4</v>
      </c>
      <c r="D14" s="21">
        <v>54319.65</v>
      </c>
      <c r="E14" s="21">
        <v>18540</v>
      </c>
      <c r="F14" s="21">
        <v>600</v>
      </c>
      <c r="G14" s="21">
        <v>35179.65</v>
      </c>
      <c r="H14" s="21"/>
      <c r="I14" s="21">
        <v>1</v>
      </c>
      <c r="J14" s="21">
        <v>2607343.2</v>
      </c>
    </row>
    <row r="15">
      <c r="A15" s="13" t="s">
        <v>362</v>
      </c>
      <c r="B15" s="14" t="s">
        <v>372</v>
      </c>
      <c r="C15" s="21">
        <v>2</v>
      </c>
      <c r="D15" s="21">
        <v>50565.65</v>
      </c>
      <c r="E15" s="21">
        <v>18540</v>
      </c>
      <c r="F15" s="21">
        <v>600</v>
      </c>
      <c r="G15" s="21">
        <v>31425.65</v>
      </c>
      <c r="H15" s="21"/>
      <c r="I15" s="21">
        <v>1</v>
      </c>
      <c r="J15" s="21">
        <v>1213575.6</v>
      </c>
    </row>
    <row r="16">
      <c r="A16" s="13" t="s">
        <v>363</v>
      </c>
      <c r="B16" s="14" t="s">
        <v>373</v>
      </c>
      <c r="C16" s="21">
        <v>1</v>
      </c>
      <c r="D16" s="21">
        <v>46357.65</v>
      </c>
      <c r="E16" s="21">
        <v>18540</v>
      </c>
      <c r="F16" s="21">
        <v>600</v>
      </c>
      <c r="G16" s="21">
        <v>27217.65</v>
      </c>
      <c r="H16" s="21"/>
      <c r="I16" s="21">
        <v>1</v>
      </c>
      <c r="J16" s="21">
        <v>556291.8</v>
      </c>
    </row>
    <row r="17">
      <c r="A17" s="13" t="s">
        <v>364</v>
      </c>
      <c r="B17" s="14" t="s">
        <v>374</v>
      </c>
      <c r="C17" s="21">
        <v>1</v>
      </c>
      <c r="D17" s="21">
        <v>28484.91333</v>
      </c>
      <c r="E17" s="21">
        <v>13184</v>
      </c>
      <c r="F17" s="21">
        <v>600</v>
      </c>
      <c r="G17" s="21">
        <v>14700.91333</v>
      </c>
      <c r="H17" s="21"/>
      <c r="I17" s="21">
        <v>1</v>
      </c>
      <c r="J17" s="21">
        <v>341818.96</v>
      </c>
    </row>
    <row r="18">
      <c r="A18" s="13" t="s">
        <v>365</v>
      </c>
      <c r="B18" s="14" t="s">
        <v>375</v>
      </c>
      <c r="C18" s="21">
        <v>1</v>
      </c>
      <c r="D18" s="21">
        <v>30154.20417</v>
      </c>
      <c r="E18" s="21">
        <v>13184</v>
      </c>
      <c r="F18" s="21">
        <v>0</v>
      </c>
      <c r="G18" s="21">
        <v>16970.20417</v>
      </c>
      <c r="H18" s="21"/>
      <c r="I18" s="21">
        <v>1</v>
      </c>
      <c r="J18" s="21">
        <v>361850.45</v>
      </c>
    </row>
    <row r="19">
      <c r="A19" s="13" t="s">
        <v>366</v>
      </c>
      <c r="B19" s="14" t="s">
        <v>376</v>
      </c>
      <c r="C19" s="21">
        <v>1</v>
      </c>
      <c r="D19" s="21">
        <v>26199.65</v>
      </c>
      <c r="E19" s="21">
        <v>13184</v>
      </c>
      <c r="F19" s="21">
        <v>0</v>
      </c>
      <c r="G19" s="21">
        <v>13015.65</v>
      </c>
      <c r="H19" s="21"/>
      <c r="I19" s="21">
        <v>1</v>
      </c>
      <c r="J19" s="21">
        <v>314395.8</v>
      </c>
    </row>
    <row r="20">
      <c r="A20" s="13" t="s">
        <v>367</v>
      </c>
      <c r="B20" s="14" t="s">
        <v>377</v>
      </c>
      <c r="C20" s="21">
        <v>2</v>
      </c>
      <c r="D20" s="21">
        <v>46244.1</v>
      </c>
      <c r="E20" s="21">
        <v>13184</v>
      </c>
      <c r="F20" s="21">
        <v>0</v>
      </c>
      <c r="G20" s="21">
        <v>33060.1</v>
      </c>
      <c r="H20" s="21"/>
      <c r="I20" s="21">
        <v>1</v>
      </c>
      <c r="J20" s="21">
        <v>1109858.4</v>
      </c>
    </row>
    <row r="21">
      <c r="A21" s="13" t="s">
        <v>378</v>
      </c>
      <c r="B21" s="14" t="s">
        <v>379</v>
      </c>
      <c r="C21" s="21">
        <v>5</v>
      </c>
      <c r="D21" s="21">
        <v>27386.21</v>
      </c>
      <c r="E21" s="21">
        <v>13184</v>
      </c>
      <c r="F21" s="21">
        <v>0</v>
      </c>
      <c r="G21" s="21">
        <v>14202.21</v>
      </c>
      <c r="H21" s="21"/>
      <c r="I21" s="21">
        <v>1</v>
      </c>
      <c r="J21" s="21">
        <v>1643172.6</v>
      </c>
    </row>
    <row r="22">
      <c r="A22" s="13" t="s">
        <v>380</v>
      </c>
      <c r="B22" s="14" t="s">
        <v>381</v>
      </c>
      <c r="C22" s="21">
        <v>4.5</v>
      </c>
      <c r="D22" s="21">
        <v>22791.65</v>
      </c>
      <c r="E22" s="21">
        <v>10712</v>
      </c>
      <c r="F22" s="21">
        <v>0</v>
      </c>
      <c r="G22" s="21">
        <v>12079.65</v>
      </c>
      <c r="H22" s="21"/>
      <c r="I22" s="21">
        <v>1</v>
      </c>
      <c r="J22" s="21">
        <v>1230749.1</v>
      </c>
    </row>
    <row r="23">
      <c r="A23" s="13" t="s">
        <v>382</v>
      </c>
      <c r="B23" s="14" t="s">
        <v>383</v>
      </c>
      <c r="C23" s="21">
        <v>17.5</v>
      </c>
      <c r="D23" s="21">
        <v>30675.62</v>
      </c>
      <c r="E23" s="21">
        <v>10712</v>
      </c>
      <c r="F23" s="21">
        <v>0</v>
      </c>
      <c r="G23" s="21">
        <v>19963.62</v>
      </c>
      <c r="H23" s="21"/>
      <c r="I23" s="21">
        <v>1</v>
      </c>
      <c r="J23" s="21">
        <v>6441880.2</v>
      </c>
    </row>
    <row r="24">
      <c r="A24" s="13" t="s">
        <v>384</v>
      </c>
      <c r="B24" s="14" t="s">
        <v>385</v>
      </c>
      <c r="C24" s="21">
        <v>4</v>
      </c>
      <c r="D24" s="21">
        <v>24416.25</v>
      </c>
      <c r="E24" s="21">
        <v>10712</v>
      </c>
      <c r="F24" s="21">
        <v>1089</v>
      </c>
      <c r="G24" s="21">
        <v>12615.25</v>
      </c>
      <c r="H24" s="21"/>
      <c r="I24" s="21">
        <v>1</v>
      </c>
      <c r="J24" s="21">
        <v>1171980</v>
      </c>
    </row>
    <row r="25">
      <c r="A25" s="13" t="s">
        <v>386</v>
      </c>
      <c r="B25" s="14" t="s">
        <v>387</v>
      </c>
      <c r="C25" s="21">
        <v>2</v>
      </c>
      <c r="D25" s="21">
        <v>26299.65</v>
      </c>
      <c r="E25" s="21">
        <v>13184</v>
      </c>
      <c r="F25" s="21">
        <v>0</v>
      </c>
      <c r="G25" s="21">
        <v>13115.65</v>
      </c>
      <c r="H25" s="21"/>
      <c r="I25" s="21">
        <v>1</v>
      </c>
      <c r="J25" s="21">
        <v>631191.6</v>
      </c>
    </row>
    <row r="26">
      <c r="A26" s="13" t="s">
        <v>388</v>
      </c>
      <c r="B26" s="14" t="s">
        <v>389</v>
      </c>
      <c r="C26" s="21">
        <v>1</v>
      </c>
      <c r="D26" s="21">
        <v>33203.65</v>
      </c>
      <c r="E26" s="21">
        <v>10712</v>
      </c>
      <c r="F26" s="21">
        <v>0</v>
      </c>
      <c r="G26" s="21">
        <v>22491.65</v>
      </c>
      <c r="H26" s="21"/>
      <c r="I26" s="21">
        <v>1</v>
      </c>
      <c r="J26" s="21">
        <v>398443.8</v>
      </c>
    </row>
    <row r="27">
      <c r="A27" s="13" t="s">
        <v>390</v>
      </c>
      <c r="B27" s="14" t="s">
        <v>391</v>
      </c>
      <c r="C27" s="21">
        <v>1</v>
      </c>
      <c r="D27" s="21">
        <v>52834.65</v>
      </c>
      <c r="E27" s="21">
        <v>19570</v>
      </c>
      <c r="F27" s="21">
        <v>700</v>
      </c>
      <c r="G27" s="21">
        <v>32564.65</v>
      </c>
      <c r="H27" s="21"/>
      <c r="I27" s="21">
        <v>1</v>
      </c>
      <c r="J27" s="21">
        <v>634015.8</v>
      </c>
    </row>
    <row r="28">
      <c r="A28" s="13" t="s">
        <v>392</v>
      </c>
      <c r="B28" s="14" t="s">
        <v>393</v>
      </c>
      <c r="C28" s="21">
        <v>1</v>
      </c>
      <c r="D28" s="21">
        <v>56975.65</v>
      </c>
      <c r="E28" s="21">
        <v>22660</v>
      </c>
      <c r="F28" s="21">
        <v>0</v>
      </c>
      <c r="G28" s="21">
        <v>34315.65</v>
      </c>
      <c r="H28" s="21"/>
      <c r="I28" s="21">
        <v>1</v>
      </c>
      <c r="J28" s="21">
        <v>683707.8</v>
      </c>
    </row>
    <row r="29">
      <c r="A29" s="13" t="s">
        <v>394</v>
      </c>
      <c r="B29" s="14" t="s">
        <v>395</v>
      </c>
      <c r="C29" s="21">
        <v>1</v>
      </c>
      <c r="D29" s="21">
        <v>98453.1</v>
      </c>
      <c r="E29" s="21">
        <v>61924.09</v>
      </c>
      <c r="F29" s="21">
        <v>3090</v>
      </c>
      <c r="G29" s="21">
        <v>33439.01</v>
      </c>
      <c r="H29" s="21"/>
      <c r="I29" s="21">
        <v>1</v>
      </c>
      <c r="J29" s="21">
        <v>1181437.2</v>
      </c>
    </row>
    <row r="30">
      <c r="A30" s="13" t="s">
        <v>396</v>
      </c>
      <c r="B30" s="14" t="s">
        <v>397</v>
      </c>
      <c r="C30" s="21">
        <v>1</v>
      </c>
      <c r="D30" s="21">
        <v>79850.22</v>
      </c>
      <c r="E30" s="21">
        <v>55731.68</v>
      </c>
      <c r="F30" s="21">
        <v>2990</v>
      </c>
      <c r="G30" s="21">
        <v>21128.54</v>
      </c>
      <c r="H30" s="21"/>
      <c r="I30" s="21">
        <v>1</v>
      </c>
      <c r="J30" s="21">
        <v>958202.64</v>
      </c>
    </row>
    <row r="31">
      <c r="A31" s="13" t="s">
        <v>398</v>
      </c>
      <c r="B31" s="14" t="s">
        <v>399</v>
      </c>
      <c r="C31" s="21">
        <v>5.5</v>
      </c>
      <c r="D31" s="21">
        <v>52437.65</v>
      </c>
      <c r="E31" s="21">
        <v>18540</v>
      </c>
      <c r="F31" s="21">
        <v>0</v>
      </c>
      <c r="G31" s="21">
        <v>33897.65</v>
      </c>
      <c r="H31" s="21"/>
      <c r="I31" s="21">
        <v>1</v>
      </c>
      <c r="J31" s="21">
        <v>3460884.9</v>
      </c>
    </row>
    <row r="32">
      <c r="A32" s="13" t="s">
        <v>400</v>
      </c>
      <c r="B32" s="14" t="s">
        <v>401</v>
      </c>
      <c r="C32" s="21">
        <v>1</v>
      </c>
      <c r="D32" s="21">
        <v>78180.21</v>
      </c>
      <c r="E32" s="21">
        <v>55731.68</v>
      </c>
      <c r="F32" s="21">
        <v>2990</v>
      </c>
      <c r="G32" s="21">
        <v>19458.53</v>
      </c>
      <c r="H32" s="21"/>
      <c r="I32" s="21">
        <v>1</v>
      </c>
      <c r="J32" s="21">
        <v>938162.52</v>
      </c>
    </row>
    <row r="33">
      <c r="A33" s="13" t="s">
        <v>402</v>
      </c>
      <c r="B33" s="14" t="s">
        <v>403</v>
      </c>
      <c r="C33" s="21">
        <v>1</v>
      </c>
      <c r="D33" s="21">
        <v>79850.22</v>
      </c>
      <c r="E33" s="21">
        <v>55731.68</v>
      </c>
      <c r="F33" s="21">
        <v>2990</v>
      </c>
      <c r="G33" s="21">
        <v>21128.54</v>
      </c>
      <c r="H33" s="21"/>
      <c r="I33" s="21">
        <v>1</v>
      </c>
      <c r="J33" s="21">
        <v>958202.64</v>
      </c>
    </row>
    <row r="34">
      <c r="A34" s="13" t="s">
        <v>404</v>
      </c>
      <c r="B34" s="14" t="s">
        <v>405</v>
      </c>
      <c r="C34" s="21">
        <v>1</v>
      </c>
      <c r="D34" s="21">
        <v>45130.65</v>
      </c>
      <c r="E34" s="21">
        <v>18540</v>
      </c>
      <c r="F34" s="21">
        <v>0</v>
      </c>
      <c r="G34" s="21">
        <v>26590.65</v>
      </c>
      <c r="H34" s="21"/>
      <c r="I34" s="21">
        <v>1</v>
      </c>
      <c r="J34" s="21">
        <v>541567.8</v>
      </c>
    </row>
    <row r="35">
      <c r="A35" s="13" t="s">
        <v>406</v>
      </c>
      <c r="B35" s="14" t="s">
        <v>407</v>
      </c>
      <c r="C35" s="21">
        <v>1</v>
      </c>
      <c r="D35" s="21">
        <v>63202.92</v>
      </c>
      <c r="E35" s="21">
        <v>49539.27</v>
      </c>
      <c r="F35" s="21">
        <v>2990</v>
      </c>
      <c r="G35" s="21">
        <v>10673.65</v>
      </c>
      <c r="H35" s="21"/>
      <c r="I35" s="21">
        <v>1</v>
      </c>
      <c r="J35" s="21">
        <v>758435.04</v>
      </c>
    </row>
    <row r="36">
      <c r="A36" s="13" t="s">
        <v>408</v>
      </c>
      <c r="B36" s="14" t="s">
        <v>409</v>
      </c>
      <c r="C36" s="21">
        <v>5</v>
      </c>
      <c r="D36" s="21">
        <v>46357.65</v>
      </c>
      <c r="E36" s="21">
        <v>18540</v>
      </c>
      <c r="F36" s="21">
        <v>600</v>
      </c>
      <c r="G36" s="21">
        <v>27217.65</v>
      </c>
      <c r="H36" s="21"/>
      <c r="I36" s="21">
        <v>1</v>
      </c>
      <c r="J36" s="21">
        <v>2781459</v>
      </c>
    </row>
    <row r="37">
      <c r="A37" s="13" t="s">
        <v>410</v>
      </c>
      <c r="B37" s="14" t="s">
        <v>411</v>
      </c>
      <c r="C37" s="21">
        <v>1</v>
      </c>
      <c r="D37" s="21">
        <v>41671.33</v>
      </c>
      <c r="E37" s="21">
        <v>18540</v>
      </c>
      <c r="F37" s="21">
        <v>1375.68</v>
      </c>
      <c r="G37" s="21">
        <v>21755.65</v>
      </c>
      <c r="H37" s="21"/>
      <c r="I37" s="21">
        <v>1</v>
      </c>
      <c r="J37" s="21">
        <v>500055.96</v>
      </c>
    </row>
    <row r="38">
      <c r="A38" s="13" t="s">
        <v>412</v>
      </c>
      <c r="B38" s="14" t="s">
        <v>413</v>
      </c>
      <c r="C38" s="21">
        <v>1</v>
      </c>
      <c r="D38" s="21">
        <v>36087.65</v>
      </c>
      <c r="E38" s="21">
        <v>13184</v>
      </c>
      <c r="F38" s="21">
        <v>0</v>
      </c>
      <c r="G38" s="21">
        <v>22903.65</v>
      </c>
      <c r="H38" s="21"/>
      <c r="I38" s="21">
        <v>1</v>
      </c>
      <c r="J38" s="21">
        <v>433051.8</v>
      </c>
    </row>
    <row r="39">
      <c r="A39" s="13" t="s">
        <v>414</v>
      </c>
      <c r="B39" s="14" t="s">
        <v>415</v>
      </c>
      <c r="C39" s="21">
        <v>4</v>
      </c>
      <c r="D39" s="21">
        <v>59133.65</v>
      </c>
      <c r="E39" s="21">
        <v>22660</v>
      </c>
      <c r="F39" s="21">
        <v>1590</v>
      </c>
      <c r="G39" s="21">
        <v>34883.65</v>
      </c>
      <c r="H39" s="21"/>
      <c r="I39" s="21">
        <v>1</v>
      </c>
      <c r="J39" s="21">
        <v>2838415.2</v>
      </c>
    </row>
    <row r="40">
      <c r="A40" s="13" t="s">
        <v>416</v>
      </c>
      <c r="B40" s="14" t="s">
        <v>417</v>
      </c>
      <c r="C40" s="21">
        <v>3</v>
      </c>
      <c r="D40" s="21">
        <v>65665.65</v>
      </c>
      <c r="E40" s="21">
        <v>22660</v>
      </c>
      <c r="F40" s="21">
        <v>2590</v>
      </c>
      <c r="G40" s="21">
        <v>40415.65</v>
      </c>
      <c r="H40" s="21"/>
      <c r="I40" s="21">
        <v>1</v>
      </c>
      <c r="J40" s="21">
        <v>2363963.4</v>
      </c>
    </row>
    <row r="41">
      <c r="A41" s="13" t="s">
        <v>418</v>
      </c>
      <c r="B41" s="14" t="s">
        <v>419</v>
      </c>
      <c r="C41" s="21">
        <v>1</v>
      </c>
      <c r="D41" s="21">
        <v>68465.65</v>
      </c>
      <c r="E41" s="21">
        <v>22660</v>
      </c>
      <c r="F41" s="21">
        <v>2390</v>
      </c>
      <c r="G41" s="21">
        <v>43415.65</v>
      </c>
      <c r="H41" s="21"/>
      <c r="I41" s="21">
        <v>1</v>
      </c>
      <c r="J41" s="21">
        <v>821587.8</v>
      </c>
    </row>
    <row r="42">
      <c r="A42" s="13" t="s">
        <v>418</v>
      </c>
      <c r="B42" s="14" t="s">
        <v>419</v>
      </c>
      <c r="C42" s="21">
        <v>1</v>
      </c>
      <c r="D42" s="21">
        <v>68465.65</v>
      </c>
      <c r="E42" s="21">
        <v>22660</v>
      </c>
      <c r="F42" s="21">
        <v>2390</v>
      </c>
      <c r="G42" s="21">
        <v>43415.65</v>
      </c>
      <c r="H42" s="21"/>
      <c r="I42" s="21">
        <v>1</v>
      </c>
      <c r="J42" s="21">
        <v>821587.8</v>
      </c>
    </row>
    <row r="43">
      <c r="A43" s="13" t="s">
        <v>418</v>
      </c>
      <c r="B43" s="14" t="s">
        <v>419</v>
      </c>
      <c r="C43" s="21">
        <v>3</v>
      </c>
      <c r="D43" s="21">
        <v>68465.65</v>
      </c>
      <c r="E43" s="21">
        <v>22660</v>
      </c>
      <c r="F43" s="21">
        <v>2390</v>
      </c>
      <c r="G43" s="21">
        <v>43415.65</v>
      </c>
      <c r="H43" s="21"/>
      <c r="I43" s="21">
        <v>1</v>
      </c>
      <c r="J43" s="21">
        <v>2464763.4</v>
      </c>
    </row>
    <row r="44">
      <c r="A44" s="13" t="s">
        <v>418</v>
      </c>
      <c r="B44" s="14" t="s">
        <v>419</v>
      </c>
      <c r="C44" s="21">
        <v>3</v>
      </c>
      <c r="D44" s="21">
        <v>68465.65</v>
      </c>
      <c r="E44" s="21">
        <v>22660</v>
      </c>
      <c r="F44" s="21">
        <v>2390</v>
      </c>
      <c r="G44" s="21">
        <v>43415.65</v>
      </c>
      <c r="H44" s="21"/>
      <c r="I44" s="21">
        <v>1</v>
      </c>
      <c r="J44" s="21">
        <v>2464763.4</v>
      </c>
    </row>
    <row r="45">
      <c r="A45" s="13" t="s">
        <v>418</v>
      </c>
      <c r="B45" s="14" t="s">
        <v>419</v>
      </c>
      <c r="C45" s="21">
        <v>2</v>
      </c>
      <c r="D45" s="21">
        <v>68465.65</v>
      </c>
      <c r="E45" s="21">
        <v>22660</v>
      </c>
      <c r="F45" s="21">
        <v>2390</v>
      </c>
      <c r="G45" s="21">
        <v>43415.65</v>
      </c>
      <c r="H45" s="21"/>
      <c r="I45" s="21">
        <v>1</v>
      </c>
      <c r="J45" s="21">
        <v>1643175.6</v>
      </c>
    </row>
    <row r="46">
      <c r="A46" s="13" t="s">
        <v>420</v>
      </c>
      <c r="B46" s="14" t="s">
        <v>421</v>
      </c>
      <c r="C46" s="21">
        <v>1</v>
      </c>
      <c r="D46" s="21">
        <v>61933.65</v>
      </c>
      <c r="E46" s="21">
        <v>22660</v>
      </c>
      <c r="F46" s="21">
        <v>2390</v>
      </c>
      <c r="G46" s="21">
        <v>36883.65</v>
      </c>
      <c r="H46" s="21"/>
      <c r="I46" s="21">
        <v>1</v>
      </c>
      <c r="J46" s="21">
        <v>743203.8</v>
      </c>
    </row>
    <row r="47">
      <c r="A47" s="13" t="s">
        <v>420</v>
      </c>
      <c r="B47" s="14" t="s">
        <v>421</v>
      </c>
      <c r="C47" s="21">
        <v>1</v>
      </c>
      <c r="D47" s="21">
        <v>61933.65</v>
      </c>
      <c r="E47" s="21">
        <v>22660</v>
      </c>
      <c r="F47" s="21">
        <v>2390</v>
      </c>
      <c r="G47" s="21">
        <v>36883.65</v>
      </c>
      <c r="H47" s="21"/>
      <c r="I47" s="21">
        <v>1</v>
      </c>
      <c r="J47" s="21">
        <v>743203.8</v>
      </c>
    </row>
    <row r="48">
      <c r="A48" s="13" t="s">
        <v>420</v>
      </c>
      <c r="B48" s="14" t="s">
        <v>421</v>
      </c>
      <c r="C48" s="21">
        <v>1</v>
      </c>
      <c r="D48" s="21">
        <v>61933.65</v>
      </c>
      <c r="E48" s="21">
        <v>22660</v>
      </c>
      <c r="F48" s="21">
        <v>2390</v>
      </c>
      <c r="G48" s="21">
        <v>36883.65</v>
      </c>
      <c r="H48" s="21"/>
      <c r="I48" s="21">
        <v>1</v>
      </c>
      <c r="J48" s="21">
        <v>743203.8</v>
      </c>
    </row>
    <row r="49">
      <c r="A49" s="13" t="s">
        <v>420</v>
      </c>
      <c r="B49" s="14" t="s">
        <v>421</v>
      </c>
      <c r="C49" s="21">
        <v>2</v>
      </c>
      <c r="D49" s="21">
        <v>61933.65</v>
      </c>
      <c r="E49" s="21">
        <v>22660</v>
      </c>
      <c r="F49" s="21">
        <v>2390</v>
      </c>
      <c r="G49" s="21">
        <v>36883.65</v>
      </c>
      <c r="H49" s="21"/>
      <c r="I49" s="21">
        <v>1</v>
      </c>
      <c r="J49" s="21">
        <v>1486407.6</v>
      </c>
    </row>
    <row r="50">
      <c r="A50" s="13" t="s">
        <v>420</v>
      </c>
      <c r="B50" s="14" t="s">
        <v>421</v>
      </c>
      <c r="C50" s="21">
        <v>2</v>
      </c>
      <c r="D50" s="21">
        <v>61933.65</v>
      </c>
      <c r="E50" s="21">
        <v>22660</v>
      </c>
      <c r="F50" s="21">
        <v>2390</v>
      </c>
      <c r="G50" s="21">
        <v>36883.65</v>
      </c>
      <c r="H50" s="21"/>
      <c r="I50" s="21">
        <v>1</v>
      </c>
      <c r="J50" s="21">
        <v>1486407.6</v>
      </c>
    </row>
    <row r="51">
      <c r="A51" s="13" t="s">
        <v>420</v>
      </c>
      <c r="B51" s="14" t="s">
        <v>421</v>
      </c>
      <c r="C51" s="21">
        <v>2</v>
      </c>
      <c r="D51" s="21">
        <v>61933.65</v>
      </c>
      <c r="E51" s="21">
        <v>22660</v>
      </c>
      <c r="F51" s="21">
        <v>2390</v>
      </c>
      <c r="G51" s="21">
        <v>36883.65</v>
      </c>
      <c r="H51" s="21"/>
      <c r="I51" s="21">
        <v>1</v>
      </c>
      <c r="J51" s="21">
        <v>1486407.6</v>
      </c>
    </row>
    <row r="52">
      <c r="A52" s="13" t="s">
        <v>422</v>
      </c>
      <c r="B52" s="14" t="s">
        <v>423</v>
      </c>
      <c r="C52" s="21">
        <v>1</v>
      </c>
      <c r="D52" s="21">
        <v>66544.45</v>
      </c>
      <c r="E52" s="21">
        <v>22660</v>
      </c>
      <c r="F52" s="21">
        <v>2390</v>
      </c>
      <c r="G52" s="21">
        <v>41494.45</v>
      </c>
      <c r="H52" s="21"/>
      <c r="I52" s="21">
        <v>1</v>
      </c>
      <c r="J52" s="21">
        <v>798533.4</v>
      </c>
    </row>
    <row r="53">
      <c r="A53" s="13" t="s">
        <v>424</v>
      </c>
      <c r="B53" s="14" t="s">
        <v>425</v>
      </c>
      <c r="C53" s="21">
        <v>1</v>
      </c>
      <c r="D53" s="21">
        <v>49438.65</v>
      </c>
      <c r="E53" s="21">
        <v>18540</v>
      </c>
      <c r="F53" s="21">
        <v>0</v>
      </c>
      <c r="G53" s="21">
        <v>30898.65</v>
      </c>
      <c r="H53" s="21"/>
      <c r="I53" s="21">
        <v>1</v>
      </c>
      <c r="J53" s="21">
        <v>593263.8</v>
      </c>
    </row>
    <row r="54">
      <c r="A54" s="13" t="s">
        <v>426</v>
      </c>
      <c r="B54" s="14" t="s">
        <v>427</v>
      </c>
      <c r="C54" s="21">
        <v>1</v>
      </c>
      <c r="D54" s="21">
        <v>48857.65</v>
      </c>
      <c r="E54" s="21">
        <v>18540</v>
      </c>
      <c r="F54" s="21">
        <v>0</v>
      </c>
      <c r="G54" s="21">
        <v>30317.65</v>
      </c>
      <c r="H54" s="21"/>
      <c r="I54" s="21">
        <v>1</v>
      </c>
      <c r="J54" s="21">
        <v>586291.8</v>
      </c>
    </row>
    <row r="55">
      <c r="A55" s="13" t="s">
        <v>426</v>
      </c>
      <c r="B55" s="14" t="s">
        <v>427</v>
      </c>
      <c r="C55" s="21">
        <v>2</v>
      </c>
      <c r="D55" s="21">
        <v>48857.65</v>
      </c>
      <c r="E55" s="21">
        <v>18540</v>
      </c>
      <c r="F55" s="21">
        <v>0</v>
      </c>
      <c r="G55" s="21">
        <v>30317.65</v>
      </c>
      <c r="H55" s="21"/>
      <c r="I55" s="21">
        <v>1</v>
      </c>
      <c r="J55" s="21">
        <v>1172583.6</v>
      </c>
    </row>
    <row r="56">
      <c r="A56" s="13" t="s">
        <v>426</v>
      </c>
      <c r="B56" s="14" t="s">
        <v>427</v>
      </c>
      <c r="C56" s="21">
        <v>1</v>
      </c>
      <c r="D56" s="21">
        <v>48857.65</v>
      </c>
      <c r="E56" s="21">
        <v>18540</v>
      </c>
      <c r="F56" s="21">
        <v>0</v>
      </c>
      <c r="G56" s="21">
        <v>30317.65</v>
      </c>
      <c r="H56" s="21"/>
      <c r="I56" s="21">
        <v>1</v>
      </c>
      <c r="J56" s="21">
        <v>586291.8</v>
      </c>
    </row>
    <row r="57">
      <c r="A57" s="13" t="s">
        <v>426</v>
      </c>
      <c r="B57" s="14" t="s">
        <v>427</v>
      </c>
      <c r="C57" s="21">
        <v>1</v>
      </c>
      <c r="D57" s="21">
        <v>48857.65</v>
      </c>
      <c r="E57" s="21">
        <v>18540</v>
      </c>
      <c r="F57" s="21">
        <v>0</v>
      </c>
      <c r="G57" s="21">
        <v>30317.65</v>
      </c>
      <c r="H57" s="21"/>
      <c r="I57" s="21">
        <v>1</v>
      </c>
      <c r="J57" s="21">
        <v>586291.8</v>
      </c>
    </row>
    <row r="58">
      <c r="A58" s="13" t="s">
        <v>426</v>
      </c>
      <c r="B58" s="14" t="s">
        <v>427</v>
      </c>
      <c r="C58" s="21">
        <v>1</v>
      </c>
      <c r="D58" s="21">
        <v>48857.65</v>
      </c>
      <c r="E58" s="21">
        <v>18540</v>
      </c>
      <c r="F58" s="21">
        <v>0</v>
      </c>
      <c r="G58" s="21">
        <v>30317.65</v>
      </c>
      <c r="H58" s="21"/>
      <c r="I58" s="21">
        <v>1</v>
      </c>
      <c r="J58" s="21">
        <v>586291.8</v>
      </c>
    </row>
    <row r="59">
      <c r="A59" s="13" t="s">
        <v>426</v>
      </c>
      <c r="B59" s="14" t="s">
        <v>427</v>
      </c>
      <c r="C59" s="21">
        <v>1</v>
      </c>
      <c r="D59" s="21">
        <v>48857.65</v>
      </c>
      <c r="E59" s="21">
        <v>18540</v>
      </c>
      <c r="F59" s="21">
        <v>0</v>
      </c>
      <c r="G59" s="21">
        <v>30317.65</v>
      </c>
      <c r="H59" s="21"/>
      <c r="I59" s="21">
        <v>1</v>
      </c>
      <c r="J59" s="21">
        <v>586291.8</v>
      </c>
    </row>
    <row r="60">
      <c r="A60" s="13" t="s">
        <v>428</v>
      </c>
      <c r="B60" s="14" t="s">
        <v>429</v>
      </c>
      <c r="C60" s="21">
        <v>5</v>
      </c>
      <c r="D60" s="21">
        <v>45949.65</v>
      </c>
      <c r="E60" s="21">
        <v>18540</v>
      </c>
      <c r="F60" s="21">
        <v>0</v>
      </c>
      <c r="G60" s="21">
        <v>27409.65</v>
      </c>
      <c r="H60" s="21"/>
      <c r="I60" s="21">
        <v>1</v>
      </c>
      <c r="J60" s="21">
        <v>2756979</v>
      </c>
    </row>
    <row r="61">
      <c r="A61" s="13" t="s">
        <v>428</v>
      </c>
      <c r="B61" s="14" t="s">
        <v>429</v>
      </c>
      <c r="C61" s="21">
        <v>1</v>
      </c>
      <c r="D61" s="21">
        <v>45949.65</v>
      </c>
      <c r="E61" s="21">
        <v>18540</v>
      </c>
      <c r="F61" s="21">
        <v>0</v>
      </c>
      <c r="G61" s="21">
        <v>27409.65</v>
      </c>
      <c r="H61" s="21"/>
      <c r="I61" s="21">
        <v>1</v>
      </c>
      <c r="J61" s="21">
        <v>551395.8</v>
      </c>
    </row>
    <row r="62">
      <c r="A62" s="13" t="s">
        <v>428</v>
      </c>
      <c r="B62" s="14" t="s">
        <v>429</v>
      </c>
      <c r="C62" s="21">
        <v>.5</v>
      </c>
      <c r="D62" s="21">
        <v>45949.65</v>
      </c>
      <c r="E62" s="21">
        <v>18540</v>
      </c>
      <c r="F62" s="21">
        <v>0</v>
      </c>
      <c r="G62" s="21">
        <v>27409.65</v>
      </c>
      <c r="H62" s="21"/>
      <c r="I62" s="21">
        <v>1</v>
      </c>
      <c r="J62" s="21">
        <v>275697.9</v>
      </c>
    </row>
    <row r="63">
      <c r="A63" s="13" t="s">
        <v>428</v>
      </c>
      <c r="B63" s="14" t="s">
        <v>429</v>
      </c>
      <c r="C63" s="21">
        <v>1.5</v>
      </c>
      <c r="D63" s="21">
        <v>45949.65</v>
      </c>
      <c r="E63" s="21">
        <v>18540</v>
      </c>
      <c r="F63" s="21">
        <v>0</v>
      </c>
      <c r="G63" s="21">
        <v>27409.65</v>
      </c>
      <c r="H63" s="21"/>
      <c r="I63" s="21">
        <v>1</v>
      </c>
      <c r="J63" s="21">
        <v>827093.7</v>
      </c>
    </row>
    <row r="64">
      <c r="A64" s="13" t="s">
        <v>428</v>
      </c>
      <c r="B64" s="14" t="s">
        <v>429</v>
      </c>
      <c r="C64" s="21">
        <v>1</v>
      </c>
      <c r="D64" s="21">
        <v>45949.65</v>
      </c>
      <c r="E64" s="21">
        <v>18540</v>
      </c>
      <c r="F64" s="21">
        <v>0</v>
      </c>
      <c r="G64" s="21">
        <v>27409.65</v>
      </c>
      <c r="H64" s="21"/>
      <c r="I64" s="21">
        <v>1</v>
      </c>
      <c r="J64" s="21">
        <v>551395.8</v>
      </c>
    </row>
    <row r="65">
      <c r="A65" s="13" t="s">
        <v>428</v>
      </c>
      <c r="B65" s="14" t="s">
        <v>429</v>
      </c>
      <c r="C65" s="21">
        <v>3</v>
      </c>
      <c r="D65" s="21">
        <v>45949.65</v>
      </c>
      <c r="E65" s="21">
        <v>18540</v>
      </c>
      <c r="F65" s="21">
        <v>0</v>
      </c>
      <c r="G65" s="21">
        <v>27409.65</v>
      </c>
      <c r="H65" s="21"/>
      <c r="I65" s="21">
        <v>1</v>
      </c>
      <c r="J65" s="21">
        <v>1654187.4</v>
      </c>
    </row>
    <row r="66">
      <c r="A66" s="13" t="s">
        <v>428</v>
      </c>
      <c r="B66" s="14" t="s">
        <v>429</v>
      </c>
      <c r="C66" s="21">
        <v>1.5</v>
      </c>
      <c r="D66" s="21">
        <v>45949.65</v>
      </c>
      <c r="E66" s="21">
        <v>18540</v>
      </c>
      <c r="F66" s="21">
        <v>0</v>
      </c>
      <c r="G66" s="21">
        <v>27409.65</v>
      </c>
      <c r="H66" s="21"/>
      <c r="I66" s="21">
        <v>1</v>
      </c>
      <c r="J66" s="21">
        <v>827093.7</v>
      </c>
    </row>
    <row r="67">
      <c r="A67" s="13" t="s">
        <v>428</v>
      </c>
      <c r="B67" s="14" t="s">
        <v>429</v>
      </c>
      <c r="C67" s="21">
        <v>4.5</v>
      </c>
      <c r="D67" s="21">
        <v>45949.65</v>
      </c>
      <c r="E67" s="21">
        <v>18540</v>
      </c>
      <c r="F67" s="21">
        <v>0</v>
      </c>
      <c r="G67" s="21">
        <v>27409.65</v>
      </c>
      <c r="H67" s="21"/>
      <c r="I67" s="21">
        <v>1</v>
      </c>
      <c r="J67" s="21">
        <v>2481281.1</v>
      </c>
    </row>
    <row r="68">
      <c r="A68" s="13" t="s">
        <v>428</v>
      </c>
      <c r="B68" s="14" t="s">
        <v>429</v>
      </c>
      <c r="C68" s="21">
        <v>2</v>
      </c>
      <c r="D68" s="21">
        <v>45949.65</v>
      </c>
      <c r="E68" s="21">
        <v>18540</v>
      </c>
      <c r="F68" s="21">
        <v>0</v>
      </c>
      <c r="G68" s="21">
        <v>27409.65</v>
      </c>
      <c r="H68" s="21"/>
      <c r="I68" s="21">
        <v>1</v>
      </c>
      <c r="J68" s="21">
        <v>1102791.6</v>
      </c>
    </row>
    <row r="69">
      <c r="A69" s="13" t="s">
        <v>430</v>
      </c>
      <c r="B69" s="14" t="s">
        <v>431</v>
      </c>
      <c r="C69" s="21">
        <v>1</v>
      </c>
      <c r="D69" s="21">
        <v>42595.65</v>
      </c>
      <c r="E69" s="21">
        <v>18540</v>
      </c>
      <c r="F69" s="21">
        <v>0</v>
      </c>
      <c r="G69" s="21">
        <v>24055.65</v>
      </c>
      <c r="H69" s="21"/>
      <c r="I69" s="21">
        <v>1</v>
      </c>
      <c r="J69" s="21">
        <v>511147.8</v>
      </c>
    </row>
    <row r="70">
      <c r="A70" s="13" t="s">
        <v>430</v>
      </c>
      <c r="B70" s="14" t="s">
        <v>431</v>
      </c>
      <c r="C70" s="21">
        <v>2</v>
      </c>
      <c r="D70" s="21">
        <v>42595.65</v>
      </c>
      <c r="E70" s="21">
        <v>18540</v>
      </c>
      <c r="F70" s="21">
        <v>0</v>
      </c>
      <c r="G70" s="21">
        <v>24055.65</v>
      </c>
      <c r="H70" s="21"/>
      <c r="I70" s="21">
        <v>1</v>
      </c>
      <c r="J70" s="21">
        <v>1022295.6</v>
      </c>
    </row>
    <row r="71">
      <c r="A71" s="13" t="s">
        <v>430</v>
      </c>
      <c r="B71" s="14" t="s">
        <v>431</v>
      </c>
      <c r="C71" s="21">
        <v>3</v>
      </c>
      <c r="D71" s="21">
        <v>42595.65</v>
      </c>
      <c r="E71" s="21">
        <v>18540</v>
      </c>
      <c r="F71" s="21">
        <v>0</v>
      </c>
      <c r="G71" s="21">
        <v>24055.65</v>
      </c>
      <c r="H71" s="21"/>
      <c r="I71" s="21">
        <v>1</v>
      </c>
      <c r="J71" s="21">
        <v>1533443.4</v>
      </c>
    </row>
    <row r="72">
      <c r="A72" s="13" t="s">
        <v>432</v>
      </c>
      <c r="B72" s="14" t="s">
        <v>433</v>
      </c>
      <c r="C72" s="21">
        <v>9.5</v>
      </c>
      <c r="D72" s="21">
        <v>52925.65</v>
      </c>
      <c r="E72" s="21">
        <v>18540</v>
      </c>
      <c r="F72" s="21">
        <v>850</v>
      </c>
      <c r="G72" s="21">
        <v>33535.65</v>
      </c>
      <c r="H72" s="21"/>
      <c r="I72" s="21">
        <v>1</v>
      </c>
      <c r="J72" s="21">
        <v>6033524.1</v>
      </c>
    </row>
    <row r="73">
      <c r="A73" s="13" t="s">
        <v>432</v>
      </c>
      <c r="B73" s="14" t="s">
        <v>433</v>
      </c>
      <c r="C73" s="21">
        <v>1</v>
      </c>
      <c r="D73" s="21">
        <v>52925.65</v>
      </c>
      <c r="E73" s="21">
        <v>18540</v>
      </c>
      <c r="F73" s="21">
        <v>850</v>
      </c>
      <c r="G73" s="21">
        <v>33535.65</v>
      </c>
      <c r="H73" s="21"/>
      <c r="I73" s="21">
        <v>1</v>
      </c>
      <c r="J73" s="21">
        <v>635107.8</v>
      </c>
    </row>
    <row r="74">
      <c r="A74" s="13" t="s">
        <v>432</v>
      </c>
      <c r="B74" s="14" t="s">
        <v>433</v>
      </c>
      <c r="C74" s="21">
        <v>3</v>
      </c>
      <c r="D74" s="21">
        <v>52925.65</v>
      </c>
      <c r="E74" s="21">
        <v>18540</v>
      </c>
      <c r="F74" s="21">
        <v>850</v>
      </c>
      <c r="G74" s="21">
        <v>33535.65</v>
      </c>
      <c r="H74" s="21"/>
      <c r="I74" s="21">
        <v>1</v>
      </c>
      <c r="J74" s="21">
        <v>1905323.4</v>
      </c>
    </row>
    <row r="75">
      <c r="A75" s="13" t="s">
        <v>432</v>
      </c>
      <c r="B75" s="14" t="s">
        <v>433</v>
      </c>
      <c r="C75" s="21">
        <v>1</v>
      </c>
      <c r="D75" s="21">
        <v>52925.65</v>
      </c>
      <c r="E75" s="21">
        <v>18540</v>
      </c>
      <c r="F75" s="21">
        <v>850</v>
      </c>
      <c r="G75" s="21">
        <v>33535.65</v>
      </c>
      <c r="H75" s="21"/>
      <c r="I75" s="21">
        <v>1</v>
      </c>
      <c r="J75" s="21">
        <v>635107.8</v>
      </c>
    </row>
    <row r="76">
      <c r="A76" s="13" t="s">
        <v>434</v>
      </c>
      <c r="B76" s="14" t="s">
        <v>435</v>
      </c>
      <c r="C76" s="21">
        <v>1</v>
      </c>
      <c r="D76" s="21">
        <v>47657.65</v>
      </c>
      <c r="E76" s="21">
        <v>18540</v>
      </c>
      <c r="F76" s="21">
        <v>0</v>
      </c>
      <c r="G76" s="21">
        <v>29117.65</v>
      </c>
      <c r="H76" s="21"/>
      <c r="I76" s="21">
        <v>1</v>
      </c>
      <c r="J76" s="21">
        <v>571891.8</v>
      </c>
    </row>
    <row r="77">
      <c r="A77" s="13" t="s">
        <v>434</v>
      </c>
      <c r="B77" s="14" t="s">
        <v>435</v>
      </c>
      <c r="C77" s="21">
        <v>1</v>
      </c>
      <c r="D77" s="21">
        <v>47657.65</v>
      </c>
      <c r="E77" s="21">
        <v>18540</v>
      </c>
      <c r="F77" s="21">
        <v>0</v>
      </c>
      <c r="G77" s="21">
        <v>29117.65</v>
      </c>
      <c r="H77" s="21"/>
      <c r="I77" s="21">
        <v>1</v>
      </c>
      <c r="J77" s="21">
        <v>571891.8</v>
      </c>
    </row>
    <row r="78">
      <c r="A78" s="13" t="s">
        <v>436</v>
      </c>
      <c r="B78" s="14" t="s">
        <v>437</v>
      </c>
      <c r="C78" s="21">
        <v>3.5</v>
      </c>
      <c r="D78" s="21">
        <v>55455.65</v>
      </c>
      <c r="E78" s="21">
        <v>18540</v>
      </c>
      <c r="F78" s="21">
        <v>790</v>
      </c>
      <c r="G78" s="21">
        <v>36125.65</v>
      </c>
      <c r="H78" s="21"/>
      <c r="I78" s="21">
        <v>1</v>
      </c>
      <c r="J78" s="21">
        <v>2329137.3</v>
      </c>
    </row>
    <row r="79">
      <c r="A79" s="13" t="s">
        <v>436</v>
      </c>
      <c r="B79" s="14" t="s">
        <v>437</v>
      </c>
      <c r="C79" s="21">
        <v>6</v>
      </c>
      <c r="D79" s="21">
        <v>55455.65</v>
      </c>
      <c r="E79" s="21">
        <v>18540</v>
      </c>
      <c r="F79" s="21">
        <v>790</v>
      </c>
      <c r="G79" s="21">
        <v>36125.65</v>
      </c>
      <c r="H79" s="21"/>
      <c r="I79" s="21">
        <v>1</v>
      </c>
      <c r="J79" s="21">
        <v>3992806.8</v>
      </c>
    </row>
    <row r="80">
      <c r="A80" s="13" t="s">
        <v>436</v>
      </c>
      <c r="B80" s="14" t="s">
        <v>437</v>
      </c>
      <c r="C80" s="21">
        <v>2</v>
      </c>
      <c r="D80" s="21">
        <v>55455.65</v>
      </c>
      <c r="E80" s="21">
        <v>18540</v>
      </c>
      <c r="F80" s="21">
        <v>790</v>
      </c>
      <c r="G80" s="21">
        <v>36125.65</v>
      </c>
      <c r="H80" s="21"/>
      <c r="I80" s="21">
        <v>1</v>
      </c>
      <c r="J80" s="21">
        <v>1330935.6</v>
      </c>
    </row>
    <row r="81">
      <c r="A81" s="13" t="s">
        <v>436</v>
      </c>
      <c r="B81" s="14" t="s">
        <v>437</v>
      </c>
      <c r="C81" s="21">
        <v>11</v>
      </c>
      <c r="D81" s="21">
        <v>55455.65</v>
      </c>
      <c r="E81" s="21">
        <v>18540</v>
      </c>
      <c r="F81" s="21">
        <v>790</v>
      </c>
      <c r="G81" s="21">
        <v>36125.65</v>
      </c>
      <c r="H81" s="21"/>
      <c r="I81" s="21">
        <v>1</v>
      </c>
      <c r="J81" s="21">
        <v>7320145.8</v>
      </c>
    </row>
    <row r="82">
      <c r="A82" s="13" t="s">
        <v>436</v>
      </c>
      <c r="B82" s="14" t="s">
        <v>437</v>
      </c>
      <c r="C82" s="21">
        <v>11</v>
      </c>
      <c r="D82" s="21">
        <v>55455.65</v>
      </c>
      <c r="E82" s="21">
        <v>18540</v>
      </c>
      <c r="F82" s="21">
        <v>790</v>
      </c>
      <c r="G82" s="21">
        <v>36125.65</v>
      </c>
      <c r="H82" s="21"/>
      <c r="I82" s="21">
        <v>1</v>
      </c>
      <c r="J82" s="21">
        <v>7320145.8</v>
      </c>
    </row>
    <row r="83">
      <c r="A83" s="13" t="s">
        <v>436</v>
      </c>
      <c r="B83" s="14" t="s">
        <v>437</v>
      </c>
      <c r="C83" s="21">
        <v>4.5</v>
      </c>
      <c r="D83" s="21">
        <v>55455.65</v>
      </c>
      <c r="E83" s="21">
        <v>18540</v>
      </c>
      <c r="F83" s="21">
        <v>790</v>
      </c>
      <c r="G83" s="21">
        <v>36125.65</v>
      </c>
      <c r="H83" s="21"/>
      <c r="I83" s="21">
        <v>1</v>
      </c>
      <c r="J83" s="21">
        <v>2994605.1</v>
      </c>
    </row>
    <row r="84">
      <c r="A84" s="13" t="s">
        <v>436</v>
      </c>
      <c r="B84" s="14" t="s">
        <v>437</v>
      </c>
      <c r="C84" s="21">
        <v>3</v>
      </c>
      <c r="D84" s="21">
        <v>55455.65</v>
      </c>
      <c r="E84" s="21">
        <v>18540</v>
      </c>
      <c r="F84" s="21">
        <v>790</v>
      </c>
      <c r="G84" s="21">
        <v>36125.65</v>
      </c>
      <c r="H84" s="21"/>
      <c r="I84" s="21">
        <v>1</v>
      </c>
      <c r="J84" s="21">
        <v>1996403.4</v>
      </c>
    </row>
    <row r="85">
      <c r="A85" s="13" t="s">
        <v>436</v>
      </c>
      <c r="B85" s="14" t="s">
        <v>437</v>
      </c>
      <c r="C85" s="21">
        <v>28.5</v>
      </c>
      <c r="D85" s="21">
        <v>55455.65</v>
      </c>
      <c r="E85" s="21">
        <v>18540</v>
      </c>
      <c r="F85" s="21">
        <v>790</v>
      </c>
      <c r="G85" s="21">
        <v>36125.65</v>
      </c>
      <c r="H85" s="21"/>
      <c r="I85" s="21">
        <v>1</v>
      </c>
      <c r="J85" s="21">
        <v>18965832.3</v>
      </c>
    </row>
    <row r="86">
      <c r="A86" s="13" t="s">
        <v>436</v>
      </c>
      <c r="B86" s="14" t="s">
        <v>437</v>
      </c>
      <c r="C86" s="21">
        <v>2</v>
      </c>
      <c r="D86" s="21">
        <v>55455.65</v>
      </c>
      <c r="E86" s="21">
        <v>18540</v>
      </c>
      <c r="F86" s="21">
        <v>790</v>
      </c>
      <c r="G86" s="21">
        <v>36125.65</v>
      </c>
      <c r="H86" s="21"/>
      <c r="I86" s="21">
        <v>1</v>
      </c>
      <c r="J86" s="21">
        <v>1330935.6</v>
      </c>
    </row>
    <row r="87">
      <c r="A87" s="13" t="s">
        <v>438</v>
      </c>
      <c r="B87" s="14" t="s">
        <v>439</v>
      </c>
      <c r="C87" s="21">
        <v>2</v>
      </c>
      <c r="D87" s="21">
        <v>43949.65</v>
      </c>
      <c r="E87" s="21">
        <v>18540</v>
      </c>
      <c r="F87" s="21">
        <v>0</v>
      </c>
      <c r="G87" s="21">
        <v>25409.65</v>
      </c>
      <c r="H87" s="21"/>
      <c r="I87" s="21">
        <v>1</v>
      </c>
      <c r="J87" s="21">
        <v>1054791.6</v>
      </c>
    </row>
    <row r="88">
      <c r="A88" s="13" t="s">
        <v>438</v>
      </c>
      <c r="B88" s="14" t="s">
        <v>439</v>
      </c>
      <c r="C88" s="21">
        <v>.5</v>
      </c>
      <c r="D88" s="21">
        <v>43949.65</v>
      </c>
      <c r="E88" s="21">
        <v>18540</v>
      </c>
      <c r="F88" s="21">
        <v>0</v>
      </c>
      <c r="G88" s="21">
        <v>25409.65</v>
      </c>
      <c r="H88" s="21"/>
      <c r="I88" s="21">
        <v>1</v>
      </c>
      <c r="J88" s="21">
        <v>263697.9</v>
      </c>
    </row>
    <row r="89">
      <c r="A89" s="13" t="s">
        <v>438</v>
      </c>
      <c r="B89" s="14" t="s">
        <v>439</v>
      </c>
      <c r="C89" s="21">
        <v>.5</v>
      </c>
      <c r="D89" s="21">
        <v>43949.65</v>
      </c>
      <c r="E89" s="21">
        <v>18540</v>
      </c>
      <c r="F89" s="21">
        <v>0</v>
      </c>
      <c r="G89" s="21">
        <v>25409.65</v>
      </c>
      <c r="H89" s="21"/>
      <c r="I89" s="21">
        <v>1</v>
      </c>
      <c r="J89" s="21">
        <v>263697.9</v>
      </c>
    </row>
    <row r="90">
      <c r="A90" s="13" t="s">
        <v>438</v>
      </c>
      <c r="B90" s="14" t="s">
        <v>439</v>
      </c>
      <c r="C90" s="21">
        <v>.5</v>
      </c>
      <c r="D90" s="21">
        <v>43949.65</v>
      </c>
      <c r="E90" s="21">
        <v>18540</v>
      </c>
      <c r="F90" s="21">
        <v>0</v>
      </c>
      <c r="G90" s="21">
        <v>25409.65</v>
      </c>
      <c r="H90" s="21"/>
      <c r="I90" s="21">
        <v>1</v>
      </c>
      <c r="J90" s="21">
        <v>263697.9</v>
      </c>
    </row>
    <row r="91">
      <c r="A91" s="13" t="s">
        <v>440</v>
      </c>
      <c r="B91" s="14" t="s">
        <v>441</v>
      </c>
      <c r="C91" s="21">
        <v>.5</v>
      </c>
      <c r="D91" s="21">
        <v>47365.65</v>
      </c>
      <c r="E91" s="21">
        <v>18540</v>
      </c>
      <c r="F91" s="21">
        <v>0</v>
      </c>
      <c r="G91" s="21">
        <v>28825.65</v>
      </c>
      <c r="H91" s="21"/>
      <c r="I91" s="21">
        <v>1</v>
      </c>
      <c r="J91" s="21">
        <v>284193.9</v>
      </c>
    </row>
    <row r="92">
      <c r="A92" s="13" t="s">
        <v>442</v>
      </c>
      <c r="B92" s="14" t="s">
        <v>443</v>
      </c>
      <c r="C92" s="21">
        <v>1</v>
      </c>
      <c r="D92" s="21">
        <v>55391.65</v>
      </c>
      <c r="E92" s="21">
        <v>19570</v>
      </c>
      <c r="F92" s="21">
        <v>0</v>
      </c>
      <c r="G92" s="21">
        <v>35821.65</v>
      </c>
      <c r="H92" s="21"/>
      <c r="I92" s="21">
        <v>1</v>
      </c>
      <c r="J92" s="21">
        <v>664699.8</v>
      </c>
    </row>
    <row r="93">
      <c r="A93" s="13" t="s">
        <v>444</v>
      </c>
      <c r="B93" s="14" t="s">
        <v>445</v>
      </c>
      <c r="C93" s="21">
        <v>1</v>
      </c>
      <c r="D93" s="21">
        <v>48157.65</v>
      </c>
      <c r="E93" s="21">
        <v>18540</v>
      </c>
      <c r="F93" s="21">
        <v>0</v>
      </c>
      <c r="G93" s="21">
        <v>29617.65</v>
      </c>
      <c r="H93" s="21"/>
      <c r="I93" s="21">
        <v>1</v>
      </c>
      <c r="J93" s="21">
        <v>577891.8</v>
      </c>
    </row>
    <row r="94">
      <c r="A94" s="13" t="s">
        <v>446</v>
      </c>
      <c r="B94" s="14" t="s">
        <v>447</v>
      </c>
      <c r="C94" s="21">
        <v>1</v>
      </c>
      <c r="D94" s="21">
        <v>46120.23</v>
      </c>
      <c r="E94" s="21">
        <v>18540</v>
      </c>
      <c r="F94" s="21">
        <v>0</v>
      </c>
      <c r="G94" s="21">
        <v>27580.23</v>
      </c>
      <c r="H94" s="21"/>
      <c r="I94" s="21">
        <v>1</v>
      </c>
      <c r="J94" s="21">
        <v>553442.76</v>
      </c>
    </row>
    <row r="95">
      <c r="A95" s="13" t="s">
        <v>448</v>
      </c>
      <c r="B95" s="14" t="s">
        <v>449</v>
      </c>
      <c r="C95" s="21">
        <v>1</v>
      </c>
      <c r="D95" s="21">
        <v>41422.65</v>
      </c>
      <c r="E95" s="21">
        <v>18540</v>
      </c>
      <c r="F95" s="21">
        <v>0</v>
      </c>
      <c r="G95" s="21">
        <v>22882.65</v>
      </c>
      <c r="H95" s="21"/>
      <c r="I95" s="21">
        <v>1</v>
      </c>
      <c r="J95" s="21">
        <v>497071.8</v>
      </c>
    </row>
    <row r="96" ht="25" customHeight="1">
      <c r="A96" s="22" t="s">
        <v>450</v>
      </c>
      <c r="B96" s="22"/>
      <c r="C96" s="23" t="s">
        <v>253</v>
      </c>
      <c r="D96" s="23">
        <f>SUBTOTAL(9,D11:D95)</f>
      </c>
      <c r="E96" s="23" t="s">
        <v>253</v>
      </c>
      <c r="F96" s="23" t="s">
        <v>253</v>
      </c>
      <c r="G96" s="23" t="s">
        <v>253</v>
      </c>
      <c r="H96" s="23" t="s">
        <v>253</v>
      </c>
      <c r="I96" s="23" t="s">
        <v>253</v>
      </c>
      <c r="J96" s="23">
        <f>SUBTOTAL(9,J11:J95)</f>
      </c>
    </row>
    <row r="97" ht="25" customHeight="1">
</row>
    <row r="98" ht="25" customHeight="1">
      <c r="A98" s="34" t="s">
        <v>344</v>
      </c>
      <c r="B98" s="34"/>
      <c r="C98" s="24" t="s">
        <v>116</v>
      </c>
      <c r="D98" s="24"/>
      <c r="E98" s="24"/>
      <c r="F98" s="24"/>
      <c r="G98" s="24"/>
      <c r="H98" s="24"/>
      <c r="I98" s="24"/>
      <c r="J98" s="24"/>
    </row>
    <row r="99" ht="25" customHeight="1">
      <c r="A99" s="34" t="s">
        <v>345</v>
      </c>
      <c r="B99" s="34"/>
      <c r="C99" s="24" t="s">
        <v>451</v>
      </c>
      <c r="D99" s="24"/>
      <c r="E99" s="24"/>
      <c r="F99" s="24"/>
      <c r="G99" s="24"/>
      <c r="H99" s="24"/>
      <c r="I99" s="24"/>
      <c r="J99" s="24"/>
    </row>
    <row r="100" ht="25" customHeight="1">
      <c r="A100" s="34" t="s">
        <v>347</v>
      </c>
      <c r="B100" s="34"/>
      <c r="C100" s="24" t="s">
        <v>309</v>
      </c>
      <c r="D100" s="24"/>
      <c r="E100" s="24"/>
      <c r="F100" s="24"/>
      <c r="G100" s="24"/>
      <c r="H100" s="24"/>
      <c r="I100" s="24"/>
      <c r="J100" s="24"/>
    </row>
    <row r="101" ht="25" customHeight="1">
      <c r="A101" s="6" t="s">
        <v>348</v>
      </c>
      <c r="B101" s="6"/>
      <c r="C101" s="6"/>
      <c r="D101" s="6"/>
      <c r="E101" s="6"/>
      <c r="F101" s="6"/>
      <c r="G101" s="6"/>
      <c r="H101" s="6"/>
      <c r="I101" s="6"/>
      <c r="J101" s="6"/>
    </row>
    <row r="102" ht="25" customHeight="1">
</row>
    <row r="103" ht="50" customHeight="1">
      <c r="A103" s="13" t="s">
        <v>241</v>
      </c>
      <c r="B103" s="13" t="s">
        <v>349</v>
      </c>
      <c r="C103" s="13" t="s">
        <v>350</v>
      </c>
      <c r="D103" s="13" t="s">
        <v>351</v>
      </c>
      <c r="E103" s="13"/>
      <c r="F103" s="13"/>
      <c r="G103" s="13"/>
      <c r="H103" s="13" t="s">
        <v>352</v>
      </c>
      <c r="I103" s="13" t="s">
        <v>353</v>
      </c>
      <c r="J103" s="13" t="s">
        <v>354</v>
      </c>
    </row>
    <row r="104" ht="50" customHeight="1">
      <c r="A104" s="13"/>
      <c r="B104" s="13"/>
      <c r="C104" s="13"/>
      <c r="D104" s="13" t="s">
        <v>355</v>
      </c>
      <c r="E104" s="13" t="s">
        <v>93</v>
      </c>
      <c r="F104" s="13"/>
      <c r="G104" s="13"/>
      <c r="H104" s="13"/>
      <c r="I104" s="13"/>
      <c r="J104" s="13"/>
    </row>
    <row r="105" ht="50" customHeight="1">
      <c r="A105" s="13"/>
      <c r="B105" s="13"/>
      <c r="C105" s="13"/>
      <c r="D105" s="13"/>
      <c r="E105" s="13" t="s">
        <v>356</v>
      </c>
      <c r="F105" s="13" t="s">
        <v>357</v>
      </c>
      <c r="G105" s="13" t="s">
        <v>358</v>
      </c>
      <c r="H105" s="13"/>
      <c r="I105" s="13"/>
      <c r="J105" s="13"/>
    </row>
    <row r="106" ht="25" customHeight="1">
      <c r="A106" s="13" t="s">
        <v>250</v>
      </c>
      <c r="B106" s="13" t="s">
        <v>359</v>
      </c>
      <c r="C106" s="13" t="s">
        <v>360</v>
      </c>
      <c r="D106" s="13" t="s">
        <v>361</v>
      </c>
      <c r="E106" s="13" t="s">
        <v>362</v>
      </c>
      <c r="F106" s="13" t="s">
        <v>363</v>
      </c>
      <c r="G106" s="13" t="s">
        <v>364</v>
      </c>
      <c r="H106" s="13" t="s">
        <v>365</v>
      </c>
      <c r="I106" s="13" t="s">
        <v>366</v>
      </c>
      <c r="J106" s="13" t="s">
        <v>367</v>
      </c>
    </row>
    <row r="107">
      <c r="A107" s="13" t="s">
        <v>386</v>
      </c>
      <c r="B107" s="14" t="s">
        <v>387</v>
      </c>
      <c r="C107" s="21">
        <v>2</v>
      </c>
      <c r="D107" s="21">
        <v>7114.29688</v>
      </c>
      <c r="E107" s="21">
        <v>0</v>
      </c>
      <c r="F107" s="21">
        <v>0</v>
      </c>
      <c r="G107" s="21">
        <v>7114.29688</v>
      </c>
      <c r="H107" s="21"/>
      <c r="I107" s="21">
        <v>1</v>
      </c>
      <c r="J107" s="21">
        <v>170743.13</v>
      </c>
    </row>
    <row r="108">
      <c r="A108" s="13" t="s">
        <v>410</v>
      </c>
      <c r="B108" s="14" t="s">
        <v>411</v>
      </c>
      <c r="C108" s="21">
        <v>1</v>
      </c>
      <c r="D108" s="21">
        <v>200</v>
      </c>
      <c r="E108" s="21">
        <v>0</v>
      </c>
      <c r="F108" s="21">
        <v>0</v>
      </c>
      <c r="G108" s="21">
        <v>200</v>
      </c>
      <c r="H108" s="21"/>
      <c r="I108" s="21">
        <v>1</v>
      </c>
      <c r="J108" s="21">
        <v>2400</v>
      </c>
    </row>
    <row r="109">
      <c r="A109" s="13" t="s">
        <v>426</v>
      </c>
      <c r="B109" s="14" t="s">
        <v>427</v>
      </c>
      <c r="C109" s="21">
        <v>1</v>
      </c>
      <c r="D109" s="21">
        <v>350</v>
      </c>
      <c r="E109" s="21">
        <v>0</v>
      </c>
      <c r="F109" s="21">
        <v>0</v>
      </c>
      <c r="G109" s="21">
        <v>350</v>
      </c>
      <c r="H109" s="21"/>
      <c r="I109" s="21">
        <v>1</v>
      </c>
      <c r="J109" s="21">
        <v>4200</v>
      </c>
    </row>
    <row r="110">
      <c r="A110" s="13" t="s">
        <v>428</v>
      </c>
      <c r="B110" s="14" t="s">
        <v>429</v>
      </c>
      <c r="C110" s="21">
        <v>1</v>
      </c>
      <c r="D110" s="21">
        <v>200</v>
      </c>
      <c r="E110" s="21">
        <v>0</v>
      </c>
      <c r="F110" s="21">
        <v>0</v>
      </c>
      <c r="G110" s="21">
        <v>200</v>
      </c>
      <c r="H110" s="21"/>
      <c r="I110" s="21">
        <v>1</v>
      </c>
      <c r="J110" s="21">
        <v>2400</v>
      </c>
    </row>
    <row r="111">
      <c r="A111" s="13" t="s">
        <v>430</v>
      </c>
      <c r="B111" s="14" t="s">
        <v>431</v>
      </c>
      <c r="C111" s="21">
        <v>1</v>
      </c>
      <c r="D111" s="21">
        <v>853.86251</v>
      </c>
      <c r="E111" s="21">
        <v>0</v>
      </c>
      <c r="F111" s="21">
        <v>0</v>
      </c>
      <c r="G111" s="21">
        <v>853.86251</v>
      </c>
      <c r="H111" s="21"/>
      <c r="I111" s="21">
        <v>1</v>
      </c>
      <c r="J111" s="21">
        <v>10246.35</v>
      </c>
    </row>
    <row r="112">
      <c r="A112" s="13" t="s">
        <v>430</v>
      </c>
      <c r="B112" s="14" t="s">
        <v>431</v>
      </c>
      <c r="C112" s="21">
        <v>1</v>
      </c>
      <c r="D112" s="21">
        <v>200.00007</v>
      </c>
      <c r="E112" s="21">
        <v>0</v>
      </c>
      <c r="F112" s="21">
        <v>0</v>
      </c>
      <c r="G112" s="21">
        <v>200.00007</v>
      </c>
      <c r="H112" s="21"/>
      <c r="I112" s="21">
        <v>1</v>
      </c>
      <c r="J112" s="21">
        <v>2400</v>
      </c>
    </row>
    <row r="113">
      <c r="A113" s="13" t="s">
        <v>436</v>
      </c>
      <c r="B113" s="14" t="s">
        <v>437</v>
      </c>
      <c r="C113" s="21">
        <v>1</v>
      </c>
      <c r="D113" s="21">
        <v>1357.73866</v>
      </c>
      <c r="E113" s="21">
        <v>0</v>
      </c>
      <c r="F113" s="21">
        <v>0</v>
      </c>
      <c r="G113" s="21">
        <v>1357.73866</v>
      </c>
      <c r="H113" s="21"/>
      <c r="I113" s="21">
        <v>1</v>
      </c>
      <c r="J113" s="21">
        <v>16292.86</v>
      </c>
    </row>
    <row r="114">
      <c r="A114" s="13" t="s">
        <v>436</v>
      </c>
      <c r="B114" s="14" t="s">
        <v>437</v>
      </c>
      <c r="C114" s="21">
        <v>1</v>
      </c>
      <c r="D114" s="21">
        <v>200</v>
      </c>
      <c r="E114" s="21">
        <v>0</v>
      </c>
      <c r="F114" s="21">
        <v>0</v>
      </c>
      <c r="G114" s="21">
        <v>200</v>
      </c>
      <c r="H114" s="21"/>
      <c r="I114" s="21">
        <v>1</v>
      </c>
      <c r="J114" s="21">
        <v>2400</v>
      </c>
    </row>
    <row r="115" ht="25" customHeight="1">
      <c r="A115" s="22" t="s">
        <v>450</v>
      </c>
      <c r="B115" s="22"/>
      <c r="C115" s="23" t="s">
        <v>253</v>
      </c>
      <c r="D115" s="23">
        <f>SUBTOTAL(9,D107:D114)</f>
      </c>
      <c r="E115" s="23" t="s">
        <v>253</v>
      </c>
      <c r="F115" s="23" t="s">
        <v>253</v>
      </c>
      <c r="G115" s="23" t="s">
        <v>253</v>
      </c>
      <c r="H115" s="23" t="s">
        <v>253</v>
      </c>
      <c r="I115" s="23" t="s">
        <v>253</v>
      </c>
      <c r="J115" s="23">
        <f>SUBTOTAL(9,J107:J114)</f>
      </c>
    </row>
    <row r="116" ht="25" customHeight="1">
</row>
    <row r="117" ht="25" customHeight="1">
      <c r="A117" s="34" t="s">
        <v>344</v>
      </c>
      <c r="B117" s="34"/>
      <c r="C117" s="24" t="s">
        <v>116</v>
      </c>
      <c r="D117" s="24"/>
      <c r="E117" s="24"/>
      <c r="F117" s="24"/>
      <c r="G117" s="24"/>
      <c r="H117" s="24"/>
      <c r="I117" s="24"/>
      <c r="J117" s="24"/>
    </row>
    <row r="118" ht="25" customHeight="1">
      <c r="A118" s="34" t="s">
        <v>345</v>
      </c>
      <c r="B118" s="34"/>
      <c r="C118" s="24" t="s">
        <v>346</v>
      </c>
      <c r="D118" s="24"/>
      <c r="E118" s="24"/>
      <c r="F118" s="24"/>
      <c r="G118" s="24"/>
      <c r="H118" s="24"/>
      <c r="I118" s="24"/>
      <c r="J118" s="24"/>
    </row>
    <row r="119" ht="25" customHeight="1">
      <c r="A119" s="34" t="s">
        <v>347</v>
      </c>
      <c r="B119" s="34"/>
      <c r="C119" s="24" t="s">
        <v>312</v>
      </c>
      <c r="D119" s="24"/>
      <c r="E119" s="24"/>
      <c r="F119" s="24"/>
      <c r="G119" s="24"/>
      <c r="H119" s="24"/>
      <c r="I119" s="24"/>
      <c r="J119" s="24"/>
    </row>
    <row r="120" ht="25" customHeight="1">
      <c r="A120" s="6" t="s">
        <v>348</v>
      </c>
      <c r="B120" s="6"/>
      <c r="C120" s="6"/>
      <c r="D120" s="6"/>
      <c r="E120" s="6"/>
      <c r="F120" s="6"/>
      <c r="G120" s="6"/>
      <c r="H120" s="6"/>
      <c r="I120" s="6"/>
      <c r="J120" s="6"/>
    </row>
    <row r="121" ht="25" customHeight="1">
</row>
    <row r="122" ht="50" customHeight="1">
      <c r="A122" s="13" t="s">
        <v>241</v>
      </c>
      <c r="B122" s="13" t="s">
        <v>349</v>
      </c>
      <c r="C122" s="13" t="s">
        <v>350</v>
      </c>
      <c r="D122" s="13" t="s">
        <v>351</v>
      </c>
      <c r="E122" s="13"/>
      <c r="F122" s="13"/>
      <c r="G122" s="13"/>
      <c r="H122" s="13" t="s">
        <v>352</v>
      </c>
      <c r="I122" s="13" t="s">
        <v>353</v>
      </c>
      <c r="J122" s="13" t="s">
        <v>354</v>
      </c>
    </row>
    <row r="123" ht="50" customHeight="1">
      <c r="A123" s="13"/>
      <c r="B123" s="13"/>
      <c r="C123" s="13"/>
      <c r="D123" s="13" t="s">
        <v>355</v>
      </c>
      <c r="E123" s="13" t="s">
        <v>93</v>
      </c>
      <c r="F123" s="13"/>
      <c r="G123" s="13"/>
      <c r="H123" s="13"/>
      <c r="I123" s="13"/>
      <c r="J123" s="13"/>
    </row>
    <row r="124" ht="50" customHeight="1">
      <c r="A124" s="13"/>
      <c r="B124" s="13"/>
      <c r="C124" s="13"/>
      <c r="D124" s="13"/>
      <c r="E124" s="13" t="s">
        <v>356</v>
      </c>
      <c r="F124" s="13" t="s">
        <v>357</v>
      </c>
      <c r="G124" s="13" t="s">
        <v>358</v>
      </c>
      <c r="H124" s="13"/>
      <c r="I124" s="13"/>
      <c r="J124" s="13"/>
    </row>
    <row r="125" ht="25" customHeight="1">
      <c r="A125" s="13" t="s">
        <v>250</v>
      </c>
      <c r="B125" s="13" t="s">
        <v>359</v>
      </c>
      <c r="C125" s="13" t="s">
        <v>360</v>
      </c>
      <c r="D125" s="13" t="s">
        <v>361</v>
      </c>
      <c r="E125" s="13" t="s">
        <v>362</v>
      </c>
      <c r="F125" s="13" t="s">
        <v>363</v>
      </c>
      <c r="G125" s="13" t="s">
        <v>364</v>
      </c>
      <c r="H125" s="13" t="s">
        <v>365</v>
      </c>
      <c r="I125" s="13" t="s">
        <v>366</v>
      </c>
      <c r="J125" s="13" t="s">
        <v>367</v>
      </c>
    </row>
    <row r="126">
      <c r="A126" s="13" t="s">
        <v>250</v>
      </c>
      <c r="B126" s="14" t="s">
        <v>368</v>
      </c>
      <c r="C126" s="21">
        <v>4.5</v>
      </c>
      <c r="D126" s="21">
        <v>12447.34</v>
      </c>
      <c r="E126" s="21">
        <v>10712</v>
      </c>
      <c r="F126" s="21">
        <v>0</v>
      </c>
      <c r="G126" s="21">
        <v>1735.34</v>
      </c>
      <c r="H126" s="21"/>
      <c r="I126" s="21">
        <v>1</v>
      </c>
      <c r="J126" s="21">
        <v>672156.36</v>
      </c>
    </row>
    <row r="127">
      <c r="A127" s="13" t="s">
        <v>359</v>
      </c>
      <c r="B127" s="14" t="s">
        <v>369</v>
      </c>
      <c r="C127" s="21">
        <v>1</v>
      </c>
      <c r="D127" s="21">
        <v>21543.48</v>
      </c>
      <c r="E127" s="21">
        <v>18540</v>
      </c>
      <c r="F127" s="21">
        <v>0</v>
      </c>
      <c r="G127" s="21">
        <v>3003.48</v>
      </c>
      <c r="H127" s="21"/>
      <c r="I127" s="21">
        <v>1</v>
      </c>
      <c r="J127" s="21">
        <v>258521.76</v>
      </c>
    </row>
    <row r="128">
      <c r="A128" s="13" t="s">
        <v>360</v>
      </c>
      <c r="B128" s="14" t="s">
        <v>370</v>
      </c>
      <c r="C128" s="21">
        <v>2</v>
      </c>
      <c r="D128" s="21">
        <v>21543.48</v>
      </c>
      <c r="E128" s="21">
        <v>18540</v>
      </c>
      <c r="F128" s="21">
        <v>0</v>
      </c>
      <c r="G128" s="21">
        <v>3003.48</v>
      </c>
      <c r="H128" s="21"/>
      <c r="I128" s="21">
        <v>1</v>
      </c>
      <c r="J128" s="21">
        <v>517043.52</v>
      </c>
    </row>
    <row r="129">
      <c r="A129" s="13" t="s">
        <v>361</v>
      </c>
      <c r="B129" s="14" t="s">
        <v>371</v>
      </c>
      <c r="C129" s="21">
        <v>4</v>
      </c>
      <c r="D129" s="21">
        <v>21543.48</v>
      </c>
      <c r="E129" s="21">
        <v>18540</v>
      </c>
      <c r="F129" s="21">
        <v>0</v>
      </c>
      <c r="G129" s="21">
        <v>3003.48</v>
      </c>
      <c r="H129" s="21"/>
      <c r="I129" s="21">
        <v>1</v>
      </c>
      <c r="J129" s="21">
        <v>1034087.04</v>
      </c>
    </row>
    <row r="130">
      <c r="A130" s="13" t="s">
        <v>362</v>
      </c>
      <c r="B130" s="14" t="s">
        <v>372</v>
      </c>
      <c r="C130" s="21">
        <v>2</v>
      </c>
      <c r="D130" s="21">
        <v>21543.48</v>
      </c>
      <c r="E130" s="21">
        <v>18540</v>
      </c>
      <c r="F130" s="21">
        <v>0</v>
      </c>
      <c r="G130" s="21">
        <v>3003.48</v>
      </c>
      <c r="H130" s="21"/>
      <c r="I130" s="21">
        <v>1</v>
      </c>
      <c r="J130" s="21">
        <v>517043.52</v>
      </c>
    </row>
    <row r="131">
      <c r="A131" s="13" t="s">
        <v>363</v>
      </c>
      <c r="B131" s="14" t="s">
        <v>373</v>
      </c>
      <c r="C131" s="21">
        <v>1</v>
      </c>
      <c r="D131" s="21">
        <v>21543.48</v>
      </c>
      <c r="E131" s="21">
        <v>18540</v>
      </c>
      <c r="F131" s="21">
        <v>0</v>
      </c>
      <c r="G131" s="21">
        <v>3003.48</v>
      </c>
      <c r="H131" s="21"/>
      <c r="I131" s="21">
        <v>1</v>
      </c>
      <c r="J131" s="21">
        <v>258521.76</v>
      </c>
    </row>
    <row r="132">
      <c r="A132" s="13" t="s">
        <v>364</v>
      </c>
      <c r="B132" s="14" t="s">
        <v>374</v>
      </c>
      <c r="C132" s="21">
        <v>1</v>
      </c>
      <c r="D132" s="21">
        <v>15319.81</v>
      </c>
      <c r="E132" s="21">
        <v>13184</v>
      </c>
      <c r="F132" s="21">
        <v>0</v>
      </c>
      <c r="G132" s="21">
        <v>2135.81</v>
      </c>
      <c r="H132" s="21"/>
      <c r="I132" s="21">
        <v>1</v>
      </c>
      <c r="J132" s="21">
        <v>183837.72</v>
      </c>
    </row>
    <row r="133">
      <c r="A133" s="13" t="s">
        <v>365</v>
      </c>
      <c r="B133" s="14" t="s">
        <v>375</v>
      </c>
      <c r="C133" s="21">
        <v>1</v>
      </c>
      <c r="D133" s="21">
        <v>15319.81</v>
      </c>
      <c r="E133" s="21">
        <v>13184</v>
      </c>
      <c r="F133" s="21">
        <v>0</v>
      </c>
      <c r="G133" s="21">
        <v>2135.81</v>
      </c>
      <c r="H133" s="21"/>
      <c r="I133" s="21">
        <v>1</v>
      </c>
      <c r="J133" s="21">
        <v>183837.72</v>
      </c>
    </row>
    <row r="134">
      <c r="A134" s="13" t="s">
        <v>366</v>
      </c>
      <c r="B134" s="14" t="s">
        <v>376</v>
      </c>
      <c r="C134" s="21">
        <v>1</v>
      </c>
      <c r="D134" s="21">
        <v>15319.81</v>
      </c>
      <c r="E134" s="21">
        <v>13184</v>
      </c>
      <c r="F134" s="21">
        <v>0</v>
      </c>
      <c r="G134" s="21">
        <v>2135.81</v>
      </c>
      <c r="H134" s="21"/>
      <c r="I134" s="21">
        <v>1</v>
      </c>
      <c r="J134" s="21">
        <v>183837.72</v>
      </c>
    </row>
    <row r="135">
      <c r="A135" s="13" t="s">
        <v>367</v>
      </c>
      <c r="B135" s="14" t="s">
        <v>377</v>
      </c>
      <c r="C135" s="21">
        <v>2</v>
      </c>
      <c r="D135" s="21">
        <v>15319.81</v>
      </c>
      <c r="E135" s="21">
        <v>13184</v>
      </c>
      <c r="F135" s="21">
        <v>0</v>
      </c>
      <c r="G135" s="21">
        <v>2135.81</v>
      </c>
      <c r="H135" s="21"/>
      <c r="I135" s="21">
        <v>1</v>
      </c>
      <c r="J135" s="21">
        <v>367675.44</v>
      </c>
    </row>
    <row r="136">
      <c r="A136" s="13" t="s">
        <v>378</v>
      </c>
      <c r="B136" s="14" t="s">
        <v>379</v>
      </c>
      <c r="C136" s="21">
        <v>5</v>
      </c>
      <c r="D136" s="21">
        <v>15319.81</v>
      </c>
      <c r="E136" s="21">
        <v>13184</v>
      </c>
      <c r="F136" s="21">
        <v>0</v>
      </c>
      <c r="G136" s="21">
        <v>2135.81</v>
      </c>
      <c r="H136" s="21"/>
      <c r="I136" s="21">
        <v>1</v>
      </c>
      <c r="J136" s="21">
        <v>919188.6</v>
      </c>
    </row>
    <row r="137">
      <c r="A137" s="13" t="s">
        <v>380</v>
      </c>
      <c r="B137" s="14" t="s">
        <v>381</v>
      </c>
      <c r="C137" s="21">
        <v>4.5</v>
      </c>
      <c r="D137" s="21">
        <v>12447.34</v>
      </c>
      <c r="E137" s="21">
        <v>10712</v>
      </c>
      <c r="F137" s="21">
        <v>0</v>
      </c>
      <c r="G137" s="21">
        <v>1735.34</v>
      </c>
      <c r="H137" s="21"/>
      <c r="I137" s="21">
        <v>1</v>
      </c>
      <c r="J137" s="21">
        <v>672156.36</v>
      </c>
    </row>
    <row r="138">
      <c r="A138" s="13" t="s">
        <v>382</v>
      </c>
      <c r="B138" s="14" t="s">
        <v>383</v>
      </c>
      <c r="C138" s="21">
        <v>17.5</v>
      </c>
      <c r="D138" s="21">
        <v>12447.34</v>
      </c>
      <c r="E138" s="21">
        <v>10712</v>
      </c>
      <c r="F138" s="21">
        <v>0</v>
      </c>
      <c r="G138" s="21">
        <v>1735.34</v>
      </c>
      <c r="H138" s="21"/>
      <c r="I138" s="21">
        <v>1</v>
      </c>
      <c r="J138" s="21">
        <v>2613941.4</v>
      </c>
    </row>
    <row r="139">
      <c r="A139" s="13" t="s">
        <v>384</v>
      </c>
      <c r="B139" s="14" t="s">
        <v>385</v>
      </c>
      <c r="C139" s="21">
        <v>4</v>
      </c>
      <c r="D139" s="21">
        <v>12447.34</v>
      </c>
      <c r="E139" s="21">
        <v>10712</v>
      </c>
      <c r="F139" s="21">
        <v>0</v>
      </c>
      <c r="G139" s="21">
        <v>1735.34</v>
      </c>
      <c r="H139" s="21"/>
      <c r="I139" s="21">
        <v>1</v>
      </c>
      <c r="J139" s="21">
        <v>597472.32</v>
      </c>
    </row>
    <row r="140">
      <c r="A140" s="13" t="s">
        <v>386</v>
      </c>
      <c r="B140" s="14" t="s">
        <v>387</v>
      </c>
      <c r="C140" s="21">
        <v>2</v>
      </c>
      <c r="D140" s="21">
        <v>15319.81</v>
      </c>
      <c r="E140" s="21">
        <v>13184</v>
      </c>
      <c r="F140" s="21">
        <v>0</v>
      </c>
      <c r="G140" s="21">
        <v>2135.81</v>
      </c>
      <c r="H140" s="21"/>
      <c r="I140" s="21">
        <v>1</v>
      </c>
      <c r="J140" s="21">
        <v>367675.44</v>
      </c>
    </row>
    <row r="141">
      <c r="A141" s="13" t="s">
        <v>388</v>
      </c>
      <c r="B141" s="14" t="s">
        <v>389</v>
      </c>
      <c r="C141" s="21">
        <v>1</v>
      </c>
      <c r="D141" s="21">
        <v>12623.11</v>
      </c>
      <c r="E141" s="21">
        <v>10712</v>
      </c>
      <c r="F141" s="21">
        <v>0</v>
      </c>
      <c r="G141" s="21">
        <v>1911.11</v>
      </c>
      <c r="H141" s="21"/>
      <c r="I141" s="21">
        <v>1</v>
      </c>
      <c r="J141" s="21">
        <v>151477.32</v>
      </c>
    </row>
    <row r="142">
      <c r="A142" s="13" t="s">
        <v>390</v>
      </c>
      <c r="B142" s="14" t="s">
        <v>391</v>
      </c>
      <c r="C142" s="21">
        <v>1</v>
      </c>
      <c r="D142" s="21">
        <v>22740.34</v>
      </c>
      <c r="E142" s="21">
        <v>19570</v>
      </c>
      <c r="F142" s="21">
        <v>0</v>
      </c>
      <c r="G142" s="21">
        <v>3170.34</v>
      </c>
      <c r="H142" s="21"/>
      <c r="I142" s="21">
        <v>1</v>
      </c>
      <c r="J142" s="21">
        <v>272884.08</v>
      </c>
    </row>
    <row r="143">
      <c r="A143" s="13" t="s">
        <v>392</v>
      </c>
      <c r="B143" s="14" t="s">
        <v>393</v>
      </c>
      <c r="C143" s="21">
        <v>1</v>
      </c>
      <c r="D143" s="21">
        <v>26330.92</v>
      </c>
      <c r="E143" s="21">
        <v>22660</v>
      </c>
      <c r="F143" s="21">
        <v>0</v>
      </c>
      <c r="G143" s="21">
        <v>3670.92</v>
      </c>
      <c r="H143" s="21"/>
      <c r="I143" s="21">
        <v>1</v>
      </c>
      <c r="J143" s="21">
        <v>315971.04</v>
      </c>
    </row>
    <row r="144">
      <c r="A144" s="13" t="s">
        <v>394</v>
      </c>
      <c r="B144" s="14" t="s">
        <v>395</v>
      </c>
      <c r="C144" s="21">
        <v>1</v>
      </c>
      <c r="D144" s="21">
        <v>61924.09</v>
      </c>
      <c r="E144" s="21">
        <v>61924.09</v>
      </c>
      <c r="F144" s="21">
        <v>0</v>
      </c>
      <c r="G144" s="21">
        <v>0</v>
      </c>
      <c r="H144" s="21"/>
      <c r="I144" s="21">
        <v>1</v>
      </c>
      <c r="J144" s="21">
        <v>743089.08</v>
      </c>
    </row>
    <row r="145">
      <c r="A145" s="13" t="s">
        <v>396</v>
      </c>
      <c r="B145" s="14" t="s">
        <v>397</v>
      </c>
      <c r="C145" s="21">
        <v>1</v>
      </c>
      <c r="D145" s="21">
        <v>55731.68</v>
      </c>
      <c r="E145" s="21">
        <v>55731.68</v>
      </c>
      <c r="F145" s="21">
        <v>0</v>
      </c>
      <c r="G145" s="21">
        <v>0</v>
      </c>
      <c r="H145" s="21"/>
      <c r="I145" s="21">
        <v>1</v>
      </c>
      <c r="J145" s="21">
        <v>668780.16</v>
      </c>
    </row>
    <row r="146">
      <c r="A146" s="13" t="s">
        <v>398</v>
      </c>
      <c r="B146" s="14" t="s">
        <v>399</v>
      </c>
      <c r="C146" s="21">
        <v>5.5</v>
      </c>
      <c r="D146" s="21">
        <v>21543.48</v>
      </c>
      <c r="E146" s="21">
        <v>18540</v>
      </c>
      <c r="F146" s="21">
        <v>0</v>
      </c>
      <c r="G146" s="21">
        <v>3003.48</v>
      </c>
      <c r="H146" s="21"/>
      <c r="I146" s="21">
        <v>1</v>
      </c>
      <c r="J146" s="21">
        <v>1421869.68</v>
      </c>
    </row>
    <row r="147">
      <c r="A147" s="13" t="s">
        <v>400</v>
      </c>
      <c r="B147" s="14" t="s">
        <v>401</v>
      </c>
      <c r="C147" s="21">
        <v>1</v>
      </c>
      <c r="D147" s="21">
        <v>55731.68</v>
      </c>
      <c r="E147" s="21">
        <v>55731.68</v>
      </c>
      <c r="F147" s="21">
        <v>0</v>
      </c>
      <c r="G147" s="21">
        <v>0</v>
      </c>
      <c r="H147" s="21"/>
      <c r="I147" s="21">
        <v>1</v>
      </c>
      <c r="J147" s="21">
        <v>668780.16</v>
      </c>
    </row>
    <row r="148">
      <c r="A148" s="13" t="s">
        <v>402</v>
      </c>
      <c r="B148" s="14" t="s">
        <v>403</v>
      </c>
      <c r="C148" s="21">
        <v>1</v>
      </c>
      <c r="D148" s="21">
        <v>55731.68</v>
      </c>
      <c r="E148" s="21">
        <v>55731.68</v>
      </c>
      <c r="F148" s="21">
        <v>0</v>
      </c>
      <c r="G148" s="21">
        <v>0</v>
      </c>
      <c r="H148" s="21"/>
      <c r="I148" s="21">
        <v>1</v>
      </c>
      <c r="J148" s="21">
        <v>668780.16</v>
      </c>
    </row>
    <row r="149">
      <c r="A149" s="13" t="s">
        <v>404</v>
      </c>
      <c r="B149" s="14" t="s">
        <v>405</v>
      </c>
      <c r="C149" s="21">
        <v>1</v>
      </c>
      <c r="D149" s="21">
        <v>21543.48</v>
      </c>
      <c r="E149" s="21">
        <v>18540</v>
      </c>
      <c r="F149" s="21">
        <v>0</v>
      </c>
      <c r="G149" s="21">
        <v>3003.48</v>
      </c>
      <c r="H149" s="21"/>
      <c r="I149" s="21">
        <v>1</v>
      </c>
      <c r="J149" s="21">
        <v>258521.76</v>
      </c>
    </row>
    <row r="150">
      <c r="A150" s="13" t="s">
        <v>406</v>
      </c>
      <c r="B150" s="14" t="s">
        <v>407</v>
      </c>
      <c r="C150" s="21">
        <v>1</v>
      </c>
      <c r="D150" s="21">
        <v>49539.27</v>
      </c>
      <c r="E150" s="21">
        <v>49539.27</v>
      </c>
      <c r="F150" s="21">
        <v>0</v>
      </c>
      <c r="G150" s="21">
        <v>0</v>
      </c>
      <c r="H150" s="21"/>
      <c r="I150" s="21">
        <v>1</v>
      </c>
      <c r="J150" s="21">
        <v>594471.24</v>
      </c>
    </row>
    <row r="151">
      <c r="A151" s="13" t="s">
        <v>408</v>
      </c>
      <c r="B151" s="14" t="s">
        <v>409</v>
      </c>
      <c r="C151" s="21">
        <v>5</v>
      </c>
      <c r="D151" s="21">
        <v>21543.48</v>
      </c>
      <c r="E151" s="21">
        <v>18540</v>
      </c>
      <c r="F151" s="21">
        <v>0</v>
      </c>
      <c r="G151" s="21">
        <v>3003.48</v>
      </c>
      <c r="H151" s="21"/>
      <c r="I151" s="21">
        <v>1</v>
      </c>
      <c r="J151" s="21">
        <v>1292608.8</v>
      </c>
    </row>
    <row r="152">
      <c r="A152" s="13" t="s">
        <v>410</v>
      </c>
      <c r="B152" s="14" t="s">
        <v>411</v>
      </c>
      <c r="C152" s="21">
        <v>1</v>
      </c>
      <c r="D152" s="21">
        <v>21543.48</v>
      </c>
      <c r="E152" s="21">
        <v>18540</v>
      </c>
      <c r="F152" s="21">
        <v>0</v>
      </c>
      <c r="G152" s="21">
        <v>3003.48</v>
      </c>
      <c r="H152" s="21"/>
      <c r="I152" s="21">
        <v>1</v>
      </c>
      <c r="J152" s="21">
        <v>258521.76</v>
      </c>
    </row>
    <row r="153">
      <c r="A153" s="13" t="s">
        <v>412</v>
      </c>
      <c r="B153" s="14" t="s">
        <v>413</v>
      </c>
      <c r="C153" s="21">
        <v>1</v>
      </c>
      <c r="D153" s="21">
        <v>15319.81</v>
      </c>
      <c r="E153" s="21">
        <v>13184</v>
      </c>
      <c r="F153" s="21">
        <v>0</v>
      </c>
      <c r="G153" s="21">
        <v>2135.81</v>
      </c>
      <c r="H153" s="21"/>
      <c r="I153" s="21">
        <v>1</v>
      </c>
      <c r="J153" s="21">
        <v>183837.72</v>
      </c>
    </row>
    <row r="154">
      <c r="A154" s="13" t="s">
        <v>414</v>
      </c>
      <c r="B154" s="14" t="s">
        <v>415</v>
      </c>
      <c r="C154" s="21">
        <v>4</v>
      </c>
      <c r="D154" s="21">
        <v>26330.92</v>
      </c>
      <c r="E154" s="21">
        <v>22660</v>
      </c>
      <c r="F154" s="21">
        <v>0</v>
      </c>
      <c r="G154" s="21">
        <v>3670.92</v>
      </c>
      <c r="H154" s="21"/>
      <c r="I154" s="21">
        <v>1</v>
      </c>
      <c r="J154" s="21">
        <v>1263884.16</v>
      </c>
    </row>
    <row r="155">
      <c r="A155" s="13" t="s">
        <v>416</v>
      </c>
      <c r="B155" s="14" t="s">
        <v>417</v>
      </c>
      <c r="C155" s="21">
        <v>3</v>
      </c>
      <c r="D155" s="21">
        <v>26330.92</v>
      </c>
      <c r="E155" s="21">
        <v>22660</v>
      </c>
      <c r="F155" s="21">
        <v>0</v>
      </c>
      <c r="G155" s="21">
        <v>3670.92</v>
      </c>
      <c r="H155" s="21"/>
      <c r="I155" s="21">
        <v>1</v>
      </c>
      <c r="J155" s="21">
        <v>947913.12</v>
      </c>
    </row>
    <row r="156">
      <c r="A156" s="13" t="s">
        <v>418</v>
      </c>
      <c r="B156" s="14" t="s">
        <v>419</v>
      </c>
      <c r="C156" s="21">
        <v>3</v>
      </c>
      <c r="D156" s="21">
        <v>26330.92</v>
      </c>
      <c r="E156" s="21">
        <v>22660</v>
      </c>
      <c r="F156" s="21">
        <v>0</v>
      </c>
      <c r="G156" s="21">
        <v>3670.92</v>
      </c>
      <c r="H156" s="21"/>
      <c r="I156" s="21">
        <v>1</v>
      </c>
      <c r="J156" s="21">
        <v>947913.12</v>
      </c>
    </row>
    <row r="157">
      <c r="A157" s="13" t="s">
        <v>418</v>
      </c>
      <c r="B157" s="14" t="s">
        <v>419</v>
      </c>
      <c r="C157" s="21">
        <v>1</v>
      </c>
      <c r="D157" s="21">
        <v>26330.92</v>
      </c>
      <c r="E157" s="21">
        <v>22660</v>
      </c>
      <c r="F157" s="21">
        <v>0</v>
      </c>
      <c r="G157" s="21">
        <v>3670.92</v>
      </c>
      <c r="H157" s="21"/>
      <c r="I157" s="21">
        <v>1</v>
      </c>
      <c r="J157" s="21">
        <v>315971.04</v>
      </c>
    </row>
    <row r="158">
      <c r="A158" s="13" t="s">
        <v>418</v>
      </c>
      <c r="B158" s="14" t="s">
        <v>419</v>
      </c>
      <c r="C158" s="21">
        <v>2</v>
      </c>
      <c r="D158" s="21">
        <v>26330.92</v>
      </c>
      <c r="E158" s="21">
        <v>22660</v>
      </c>
      <c r="F158" s="21">
        <v>0</v>
      </c>
      <c r="G158" s="21">
        <v>3670.92</v>
      </c>
      <c r="H158" s="21"/>
      <c r="I158" s="21">
        <v>1</v>
      </c>
      <c r="J158" s="21">
        <v>631942.08</v>
      </c>
    </row>
    <row r="159">
      <c r="A159" s="13" t="s">
        <v>418</v>
      </c>
      <c r="B159" s="14" t="s">
        <v>419</v>
      </c>
      <c r="C159" s="21">
        <v>1</v>
      </c>
      <c r="D159" s="21">
        <v>26330.92</v>
      </c>
      <c r="E159" s="21">
        <v>22660</v>
      </c>
      <c r="F159" s="21">
        <v>0</v>
      </c>
      <c r="G159" s="21">
        <v>3670.92</v>
      </c>
      <c r="H159" s="21"/>
      <c r="I159" s="21">
        <v>1</v>
      </c>
      <c r="J159" s="21">
        <v>315971.04</v>
      </c>
    </row>
    <row r="160">
      <c r="A160" s="13" t="s">
        <v>418</v>
      </c>
      <c r="B160" s="14" t="s">
        <v>419</v>
      </c>
      <c r="C160" s="21">
        <v>3</v>
      </c>
      <c r="D160" s="21">
        <v>26330.92</v>
      </c>
      <c r="E160" s="21">
        <v>22660</v>
      </c>
      <c r="F160" s="21">
        <v>0</v>
      </c>
      <c r="G160" s="21">
        <v>3670.92</v>
      </c>
      <c r="H160" s="21"/>
      <c r="I160" s="21">
        <v>1</v>
      </c>
      <c r="J160" s="21">
        <v>947913.12</v>
      </c>
    </row>
    <row r="161">
      <c r="A161" s="13" t="s">
        <v>420</v>
      </c>
      <c r="B161" s="14" t="s">
        <v>421</v>
      </c>
      <c r="C161" s="21">
        <v>1</v>
      </c>
      <c r="D161" s="21">
        <v>26330.92</v>
      </c>
      <c r="E161" s="21">
        <v>22660</v>
      </c>
      <c r="F161" s="21">
        <v>0</v>
      </c>
      <c r="G161" s="21">
        <v>3670.92</v>
      </c>
      <c r="H161" s="21"/>
      <c r="I161" s="21">
        <v>1</v>
      </c>
      <c r="J161" s="21">
        <v>315971.04</v>
      </c>
    </row>
    <row r="162">
      <c r="A162" s="13" t="s">
        <v>420</v>
      </c>
      <c r="B162" s="14" t="s">
        <v>421</v>
      </c>
      <c r="C162" s="21">
        <v>1</v>
      </c>
      <c r="D162" s="21">
        <v>26330.92</v>
      </c>
      <c r="E162" s="21">
        <v>22660</v>
      </c>
      <c r="F162" s="21">
        <v>0</v>
      </c>
      <c r="G162" s="21">
        <v>3670.92</v>
      </c>
      <c r="H162" s="21"/>
      <c r="I162" s="21">
        <v>1</v>
      </c>
      <c r="J162" s="21">
        <v>315971.04</v>
      </c>
    </row>
    <row r="163">
      <c r="A163" s="13" t="s">
        <v>420</v>
      </c>
      <c r="B163" s="14" t="s">
        <v>421</v>
      </c>
      <c r="C163" s="21">
        <v>2</v>
      </c>
      <c r="D163" s="21">
        <v>26330.92</v>
      </c>
      <c r="E163" s="21">
        <v>22660</v>
      </c>
      <c r="F163" s="21">
        <v>0</v>
      </c>
      <c r="G163" s="21">
        <v>3670.92</v>
      </c>
      <c r="H163" s="21"/>
      <c r="I163" s="21">
        <v>1</v>
      </c>
      <c r="J163" s="21">
        <v>631942.08</v>
      </c>
    </row>
    <row r="164">
      <c r="A164" s="13" t="s">
        <v>420</v>
      </c>
      <c r="B164" s="14" t="s">
        <v>421</v>
      </c>
      <c r="C164" s="21">
        <v>1</v>
      </c>
      <c r="D164" s="21">
        <v>26330.92</v>
      </c>
      <c r="E164" s="21">
        <v>22660</v>
      </c>
      <c r="F164" s="21">
        <v>0</v>
      </c>
      <c r="G164" s="21">
        <v>3670.92</v>
      </c>
      <c r="H164" s="21"/>
      <c r="I164" s="21">
        <v>1</v>
      </c>
      <c r="J164" s="21">
        <v>315971.04</v>
      </c>
    </row>
    <row r="165">
      <c r="A165" s="13" t="s">
        <v>420</v>
      </c>
      <c r="B165" s="14" t="s">
        <v>421</v>
      </c>
      <c r="C165" s="21">
        <v>2</v>
      </c>
      <c r="D165" s="21">
        <v>26330.92</v>
      </c>
      <c r="E165" s="21">
        <v>22660</v>
      </c>
      <c r="F165" s="21">
        <v>0</v>
      </c>
      <c r="G165" s="21">
        <v>3670.92</v>
      </c>
      <c r="H165" s="21"/>
      <c r="I165" s="21">
        <v>1</v>
      </c>
      <c r="J165" s="21">
        <v>631942.08</v>
      </c>
    </row>
    <row r="166">
      <c r="A166" s="13" t="s">
        <v>420</v>
      </c>
      <c r="B166" s="14" t="s">
        <v>421</v>
      </c>
      <c r="C166" s="21">
        <v>2</v>
      </c>
      <c r="D166" s="21">
        <v>26330.92</v>
      </c>
      <c r="E166" s="21">
        <v>22660</v>
      </c>
      <c r="F166" s="21">
        <v>0</v>
      </c>
      <c r="G166" s="21">
        <v>3670.92</v>
      </c>
      <c r="H166" s="21"/>
      <c r="I166" s="21">
        <v>1</v>
      </c>
      <c r="J166" s="21">
        <v>631942.08</v>
      </c>
    </row>
    <row r="167">
      <c r="A167" s="13" t="s">
        <v>422</v>
      </c>
      <c r="B167" s="14" t="s">
        <v>423</v>
      </c>
      <c r="C167" s="21">
        <v>1</v>
      </c>
      <c r="D167" s="21">
        <v>26330.92</v>
      </c>
      <c r="E167" s="21">
        <v>22660</v>
      </c>
      <c r="F167" s="21">
        <v>0</v>
      </c>
      <c r="G167" s="21">
        <v>3670.92</v>
      </c>
      <c r="H167" s="21"/>
      <c r="I167" s="21">
        <v>1</v>
      </c>
      <c r="J167" s="21">
        <v>315971.04</v>
      </c>
    </row>
    <row r="168">
      <c r="A168" s="13" t="s">
        <v>424</v>
      </c>
      <c r="B168" s="14" t="s">
        <v>425</v>
      </c>
      <c r="C168" s="21">
        <v>1</v>
      </c>
      <c r="D168" s="21">
        <v>21543.48</v>
      </c>
      <c r="E168" s="21">
        <v>18540</v>
      </c>
      <c r="F168" s="21">
        <v>0</v>
      </c>
      <c r="G168" s="21">
        <v>3003.48</v>
      </c>
      <c r="H168" s="21"/>
      <c r="I168" s="21">
        <v>1</v>
      </c>
      <c r="J168" s="21">
        <v>258521.76</v>
      </c>
    </row>
    <row r="169">
      <c r="A169" s="13" t="s">
        <v>426</v>
      </c>
      <c r="B169" s="14" t="s">
        <v>427</v>
      </c>
      <c r="C169" s="21">
        <v>1</v>
      </c>
      <c r="D169" s="21">
        <v>21543.48</v>
      </c>
      <c r="E169" s="21">
        <v>18540</v>
      </c>
      <c r="F169" s="21">
        <v>0</v>
      </c>
      <c r="G169" s="21">
        <v>3003.48</v>
      </c>
      <c r="H169" s="21"/>
      <c r="I169" s="21">
        <v>1</v>
      </c>
      <c r="J169" s="21">
        <v>258521.76</v>
      </c>
    </row>
    <row r="170">
      <c r="A170" s="13" t="s">
        <v>426</v>
      </c>
      <c r="B170" s="14" t="s">
        <v>427</v>
      </c>
      <c r="C170" s="21">
        <v>2</v>
      </c>
      <c r="D170" s="21">
        <v>21543.48</v>
      </c>
      <c r="E170" s="21">
        <v>18540</v>
      </c>
      <c r="F170" s="21">
        <v>0</v>
      </c>
      <c r="G170" s="21">
        <v>3003.48</v>
      </c>
      <c r="H170" s="21"/>
      <c r="I170" s="21">
        <v>1</v>
      </c>
      <c r="J170" s="21">
        <v>517043.52</v>
      </c>
    </row>
    <row r="171">
      <c r="A171" s="13" t="s">
        <v>426</v>
      </c>
      <c r="B171" s="14" t="s">
        <v>427</v>
      </c>
      <c r="C171" s="21">
        <v>1</v>
      </c>
      <c r="D171" s="21">
        <v>21543.48</v>
      </c>
      <c r="E171" s="21">
        <v>18540</v>
      </c>
      <c r="F171" s="21">
        <v>0</v>
      </c>
      <c r="G171" s="21">
        <v>3003.48</v>
      </c>
      <c r="H171" s="21"/>
      <c r="I171" s="21">
        <v>1</v>
      </c>
      <c r="J171" s="21">
        <v>258521.76</v>
      </c>
    </row>
    <row r="172">
      <c r="A172" s="13" t="s">
        <v>426</v>
      </c>
      <c r="B172" s="14" t="s">
        <v>427</v>
      </c>
      <c r="C172" s="21">
        <v>1</v>
      </c>
      <c r="D172" s="21">
        <v>21543.48</v>
      </c>
      <c r="E172" s="21">
        <v>18540</v>
      </c>
      <c r="F172" s="21">
        <v>0</v>
      </c>
      <c r="G172" s="21">
        <v>3003.48</v>
      </c>
      <c r="H172" s="21"/>
      <c r="I172" s="21">
        <v>1</v>
      </c>
      <c r="J172" s="21">
        <v>258521.76</v>
      </c>
    </row>
    <row r="173">
      <c r="A173" s="13" t="s">
        <v>426</v>
      </c>
      <c r="B173" s="14" t="s">
        <v>427</v>
      </c>
      <c r="C173" s="21">
        <v>1</v>
      </c>
      <c r="D173" s="21">
        <v>21543.48</v>
      </c>
      <c r="E173" s="21">
        <v>18540</v>
      </c>
      <c r="F173" s="21">
        <v>0</v>
      </c>
      <c r="G173" s="21">
        <v>3003.48</v>
      </c>
      <c r="H173" s="21"/>
      <c r="I173" s="21">
        <v>1</v>
      </c>
      <c r="J173" s="21">
        <v>258521.76</v>
      </c>
    </row>
    <row r="174">
      <c r="A174" s="13" t="s">
        <v>426</v>
      </c>
      <c r="B174" s="14" t="s">
        <v>427</v>
      </c>
      <c r="C174" s="21">
        <v>1</v>
      </c>
      <c r="D174" s="21">
        <v>21543.48</v>
      </c>
      <c r="E174" s="21">
        <v>18540</v>
      </c>
      <c r="F174" s="21">
        <v>0</v>
      </c>
      <c r="G174" s="21">
        <v>3003.48</v>
      </c>
      <c r="H174" s="21"/>
      <c r="I174" s="21">
        <v>1</v>
      </c>
      <c r="J174" s="21">
        <v>258521.76</v>
      </c>
    </row>
    <row r="175">
      <c r="A175" s="13" t="s">
        <v>428</v>
      </c>
      <c r="B175" s="14" t="s">
        <v>429</v>
      </c>
      <c r="C175" s="21">
        <v>2</v>
      </c>
      <c r="D175" s="21">
        <v>21543.48</v>
      </c>
      <c r="E175" s="21">
        <v>18540</v>
      </c>
      <c r="F175" s="21">
        <v>0</v>
      </c>
      <c r="G175" s="21">
        <v>3003.48</v>
      </c>
      <c r="H175" s="21"/>
      <c r="I175" s="21">
        <v>1</v>
      </c>
      <c r="J175" s="21">
        <v>517043.52</v>
      </c>
    </row>
    <row r="176">
      <c r="A176" s="13" t="s">
        <v>428</v>
      </c>
      <c r="B176" s="14" t="s">
        <v>429</v>
      </c>
      <c r="C176" s="21">
        <v>4.5</v>
      </c>
      <c r="D176" s="21">
        <v>21543.48</v>
      </c>
      <c r="E176" s="21">
        <v>18540</v>
      </c>
      <c r="F176" s="21">
        <v>0</v>
      </c>
      <c r="G176" s="21">
        <v>3003.48</v>
      </c>
      <c r="H176" s="21"/>
      <c r="I176" s="21">
        <v>1</v>
      </c>
      <c r="J176" s="21">
        <v>1163347.92</v>
      </c>
    </row>
    <row r="177">
      <c r="A177" s="13" t="s">
        <v>428</v>
      </c>
      <c r="B177" s="14" t="s">
        <v>429</v>
      </c>
      <c r="C177" s="21">
        <v>1.5</v>
      </c>
      <c r="D177" s="21">
        <v>21543.48</v>
      </c>
      <c r="E177" s="21">
        <v>18540</v>
      </c>
      <c r="F177" s="21">
        <v>0</v>
      </c>
      <c r="G177" s="21">
        <v>3003.48</v>
      </c>
      <c r="H177" s="21"/>
      <c r="I177" s="21">
        <v>1</v>
      </c>
      <c r="J177" s="21">
        <v>387782.64</v>
      </c>
    </row>
    <row r="178">
      <c r="A178" s="13" t="s">
        <v>428</v>
      </c>
      <c r="B178" s="14" t="s">
        <v>429</v>
      </c>
      <c r="C178" s="21">
        <v>5</v>
      </c>
      <c r="D178" s="21">
        <v>21543.48</v>
      </c>
      <c r="E178" s="21">
        <v>18540</v>
      </c>
      <c r="F178" s="21">
        <v>0</v>
      </c>
      <c r="G178" s="21">
        <v>3003.48</v>
      </c>
      <c r="H178" s="21"/>
      <c r="I178" s="21">
        <v>1</v>
      </c>
      <c r="J178" s="21">
        <v>1292608.8</v>
      </c>
    </row>
    <row r="179">
      <c r="A179" s="13" t="s">
        <v>428</v>
      </c>
      <c r="B179" s="14" t="s">
        <v>429</v>
      </c>
      <c r="C179" s="21">
        <v>1</v>
      </c>
      <c r="D179" s="21">
        <v>21543.48</v>
      </c>
      <c r="E179" s="21">
        <v>18540</v>
      </c>
      <c r="F179" s="21">
        <v>0</v>
      </c>
      <c r="G179" s="21">
        <v>3003.48</v>
      </c>
      <c r="H179" s="21"/>
      <c r="I179" s="21">
        <v>1</v>
      </c>
      <c r="J179" s="21">
        <v>258521.76</v>
      </c>
    </row>
    <row r="180">
      <c r="A180" s="13" t="s">
        <v>428</v>
      </c>
      <c r="B180" s="14" t="s">
        <v>429</v>
      </c>
      <c r="C180" s="21">
        <v>3</v>
      </c>
      <c r="D180" s="21">
        <v>21543.48</v>
      </c>
      <c r="E180" s="21">
        <v>18540</v>
      </c>
      <c r="F180" s="21">
        <v>0</v>
      </c>
      <c r="G180" s="21">
        <v>3003.48</v>
      </c>
      <c r="H180" s="21"/>
      <c r="I180" s="21">
        <v>1</v>
      </c>
      <c r="J180" s="21">
        <v>775565.28</v>
      </c>
    </row>
    <row r="181">
      <c r="A181" s="13" t="s">
        <v>428</v>
      </c>
      <c r="B181" s="14" t="s">
        <v>429</v>
      </c>
      <c r="C181" s="21">
        <v>1</v>
      </c>
      <c r="D181" s="21">
        <v>21543.48</v>
      </c>
      <c r="E181" s="21">
        <v>18540</v>
      </c>
      <c r="F181" s="21">
        <v>0</v>
      </c>
      <c r="G181" s="21">
        <v>3003.48</v>
      </c>
      <c r="H181" s="21"/>
      <c r="I181" s="21">
        <v>1</v>
      </c>
      <c r="J181" s="21">
        <v>258521.76</v>
      </c>
    </row>
    <row r="182">
      <c r="A182" s="13" t="s">
        <v>428</v>
      </c>
      <c r="B182" s="14" t="s">
        <v>429</v>
      </c>
      <c r="C182" s="21">
        <v>1.5</v>
      </c>
      <c r="D182" s="21">
        <v>21543.48</v>
      </c>
      <c r="E182" s="21">
        <v>18540</v>
      </c>
      <c r="F182" s="21">
        <v>0</v>
      </c>
      <c r="G182" s="21">
        <v>3003.48</v>
      </c>
      <c r="H182" s="21"/>
      <c r="I182" s="21">
        <v>1</v>
      </c>
      <c r="J182" s="21">
        <v>387782.64</v>
      </c>
    </row>
    <row r="183">
      <c r="A183" s="13" t="s">
        <v>428</v>
      </c>
      <c r="B183" s="14" t="s">
        <v>429</v>
      </c>
      <c r="C183" s="21">
        <v>.5</v>
      </c>
      <c r="D183" s="21">
        <v>21543.48</v>
      </c>
      <c r="E183" s="21">
        <v>18540</v>
      </c>
      <c r="F183" s="21">
        <v>0</v>
      </c>
      <c r="G183" s="21">
        <v>3003.48</v>
      </c>
      <c r="H183" s="21"/>
      <c r="I183" s="21">
        <v>1</v>
      </c>
      <c r="J183" s="21">
        <v>129260.88</v>
      </c>
    </row>
    <row r="184">
      <c r="A184" s="13" t="s">
        <v>430</v>
      </c>
      <c r="B184" s="14" t="s">
        <v>431</v>
      </c>
      <c r="C184" s="21">
        <v>1</v>
      </c>
      <c r="D184" s="21">
        <v>21543.48</v>
      </c>
      <c r="E184" s="21">
        <v>18540</v>
      </c>
      <c r="F184" s="21">
        <v>0</v>
      </c>
      <c r="G184" s="21">
        <v>3003.48</v>
      </c>
      <c r="H184" s="21"/>
      <c r="I184" s="21">
        <v>1</v>
      </c>
      <c r="J184" s="21">
        <v>258521.76</v>
      </c>
    </row>
    <row r="185">
      <c r="A185" s="13" t="s">
        <v>430</v>
      </c>
      <c r="B185" s="14" t="s">
        <v>431</v>
      </c>
      <c r="C185" s="21">
        <v>3</v>
      </c>
      <c r="D185" s="21">
        <v>21543.48</v>
      </c>
      <c r="E185" s="21">
        <v>18540</v>
      </c>
      <c r="F185" s="21">
        <v>0</v>
      </c>
      <c r="G185" s="21">
        <v>3003.48</v>
      </c>
      <c r="H185" s="21"/>
      <c r="I185" s="21">
        <v>1</v>
      </c>
      <c r="J185" s="21">
        <v>775565.28</v>
      </c>
    </row>
    <row r="186">
      <c r="A186" s="13" t="s">
        <v>430</v>
      </c>
      <c r="B186" s="14" t="s">
        <v>431</v>
      </c>
      <c r="C186" s="21">
        <v>2</v>
      </c>
      <c r="D186" s="21">
        <v>21543.48</v>
      </c>
      <c r="E186" s="21">
        <v>18540</v>
      </c>
      <c r="F186" s="21">
        <v>0</v>
      </c>
      <c r="G186" s="21">
        <v>3003.48</v>
      </c>
      <c r="H186" s="21"/>
      <c r="I186" s="21">
        <v>1</v>
      </c>
      <c r="J186" s="21">
        <v>517043.52</v>
      </c>
    </row>
    <row r="187">
      <c r="A187" s="13" t="s">
        <v>432</v>
      </c>
      <c r="B187" s="14" t="s">
        <v>433</v>
      </c>
      <c r="C187" s="21">
        <v>1</v>
      </c>
      <c r="D187" s="21">
        <v>21543.48</v>
      </c>
      <c r="E187" s="21">
        <v>18540</v>
      </c>
      <c r="F187" s="21">
        <v>0</v>
      </c>
      <c r="G187" s="21">
        <v>3003.48</v>
      </c>
      <c r="H187" s="21"/>
      <c r="I187" s="21">
        <v>1</v>
      </c>
      <c r="J187" s="21">
        <v>258521.76</v>
      </c>
    </row>
    <row r="188">
      <c r="A188" s="13" t="s">
        <v>432</v>
      </c>
      <c r="B188" s="14" t="s">
        <v>433</v>
      </c>
      <c r="C188" s="21">
        <v>9.5</v>
      </c>
      <c r="D188" s="21">
        <v>21543.48</v>
      </c>
      <c r="E188" s="21">
        <v>18540</v>
      </c>
      <c r="F188" s="21">
        <v>0</v>
      </c>
      <c r="G188" s="21">
        <v>3003.48</v>
      </c>
      <c r="H188" s="21"/>
      <c r="I188" s="21">
        <v>1</v>
      </c>
      <c r="J188" s="21">
        <v>2455956.72</v>
      </c>
    </row>
    <row r="189">
      <c r="A189" s="13" t="s">
        <v>432</v>
      </c>
      <c r="B189" s="14" t="s">
        <v>433</v>
      </c>
      <c r="C189" s="21">
        <v>1</v>
      </c>
      <c r="D189" s="21">
        <v>21543.48</v>
      </c>
      <c r="E189" s="21">
        <v>18540</v>
      </c>
      <c r="F189" s="21">
        <v>0</v>
      </c>
      <c r="G189" s="21">
        <v>3003.48</v>
      </c>
      <c r="H189" s="21"/>
      <c r="I189" s="21">
        <v>1</v>
      </c>
      <c r="J189" s="21">
        <v>258521.76</v>
      </c>
    </row>
    <row r="190">
      <c r="A190" s="13" t="s">
        <v>432</v>
      </c>
      <c r="B190" s="14" t="s">
        <v>433</v>
      </c>
      <c r="C190" s="21">
        <v>3</v>
      </c>
      <c r="D190" s="21">
        <v>21543.48</v>
      </c>
      <c r="E190" s="21">
        <v>18540</v>
      </c>
      <c r="F190" s="21">
        <v>0</v>
      </c>
      <c r="G190" s="21">
        <v>3003.48</v>
      </c>
      <c r="H190" s="21"/>
      <c r="I190" s="21">
        <v>1</v>
      </c>
      <c r="J190" s="21">
        <v>775565.28</v>
      </c>
    </row>
    <row r="191">
      <c r="A191" s="13" t="s">
        <v>434</v>
      </c>
      <c r="B191" s="14" t="s">
        <v>435</v>
      </c>
      <c r="C191" s="21">
        <v>1</v>
      </c>
      <c r="D191" s="21">
        <v>21543.48</v>
      </c>
      <c r="E191" s="21">
        <v>18540</v>
      </c>
      <c r="F191" s="21">
        <v>0</v>
      </c>
      <c r="G191" s="21">
        <v>3003.48</v>
      </c>
      <c r="H191" s="21"/>
      <c r="I191" s="21">
        <v>1</v>
      </c>
      <c r="J191" s="21">
        <v>258521.76</v>
      </c>
    </row>
    <row r="192">
      <c r="A192" s="13" t="s">
        <v>434</v>
      </c>
      <c r="B192" s="14" t="s">
        <v>435</v>
      </c>
      <c r="C192" s="21">
        <v>1</v>
      </c>
      <c r="D192" s="21">
        <v>21543.48</v>
      </c>
      <c r="E192" s="21">
        <v>18540</v>
      </c>
      <c r="F192" s="21">
        <v>0</v>
      </c>
      <c r="G192" s="21">
        <v>3003.48</v>
      </c>
      <c r="H192" s="21"/>
      <c r="I192" s="21">
        <v>1</v>
      </c>
      <c r="J192" s="21">
        <v>258521.76</v>
      </c>
    </row>
    <row r="193">
      <c r="A193" s="13" t="s">
        <v>436</v>
      </c>
      <c r="B193" s="14" t="s">
        <v>437</v>
      </c>
      <c r="C193" s="21">
        <v>6</v>
      </c>
      <c r="D193" s="21">
        <v>21543.48</v>
      </c>
      <c r="E193" s="21">
        <v>18540</v>
      </c>
      <c r="F193" s="21">
        <v>0</v>
      </c>
      <c r="G193" s="21">
        <v>3003.48</v>
      </c>
      <c r="H193" s="21"/>
      <c r="I193" s="21">
        <v>1</v>
      </c>
      <c r="J193" s="21">
        <v>1551130.56</v>
      </c>
    </row>
    <row r="194">
      <c r="A194" s="13" t="s">
        <v>436</v>
      </c>
      <c r="B194" s="14" t="s">
        <v>437</v>
      </c>
      <c r="C194" s="21">
        <v>3.5</v>
      </c>
      <c r="D194" s="21">
        <v>21543.48</v>
      </c>
      <c r="E194" s="21">
        <v>18540</v>
      </c>
      <c r="F194" s="21">
        <v>0</v>
      </c>
      <c r="G194" s="21">
        <v>3003.48</v>
      </c>
      <c r="H194" s="21"/>
      <c r="I194" s="21">
        <v>1</v>
      </c>
      <c r="J194" s="21">
        <v>904826.16</v>
      </c>
    </row>
    <row r="195">
      <c r="A195" s="13" t="s">
        <v>436</v>
      </c>
      <c r="B195" s="14" t="s">
        <v>437</v>
      </c>
      <c r="C195" s="21">
        <v>2</v>
      </c>
      <c r="D195" s="21">
        <v>21543.48</v>
      </c>
      <c r="E195" s="21">
        <v>18540</v>
      </c>
      <c r="F195" s="21">
        <v>0</v>
      </c>
      <c r="G195" s="21">
        <v>3003.48</v>
      </c>
      <c r="H195" s="21"/>
      <c r="I195" s="21">
        <v>1</v>
      </c>
      <c r="J195" s="21">
        <v>517043.52</v>
      </c>
    </row>
    <row r="196">
      <c r="A196" s="13" t="s">
        <v>436</v>
      </c>
      <c r="B196" s="14" t="s">
        <v>437</v>
      </c>
      <c r="C196" s="21">
        <v>4.5</v>
      </c>
      <c r="D196" s="21">
        <v>21543.48</v>
      </c>
      <c r="E196" s="21">
        <v>18540</v>
      </c>
      <c r="F196" s="21">
        <v>0</v>
      </c>
      <c r="G196" s="21">
        <v>3003.48</v>
      </c>
      <c r="H196" s="21"/>
      <c r="I196" s="21">
        <v>1</v>
      </c>
      <c r="J196" s="21">
        <v>1163347.92</v>
      </c>
    </row>
    <row r="197">
      <c r="A197" s="13" t="s">
        <v>436</v>
      </c>
      <c r="B197" s="14" t="s">
        <v>437</v>
      </c>
      <c r="C197" s="21">
        <v>3</v>
      </c>
      <c r="D197" s="21">
        <v>21543.48</v>
      </c>
      <c r="E197" s="21">
        <v>18540</v>
      </c>
      <c r="F197" s="21">
        <v>0</v>
      </c>
      <c r="G197" s="21">
        <v>3003.48</v>
      </c>
      <c r="H197" s="21"/>
      <c r="I197" s="21">
        <v>1</v>
      </c>
      <c r="J197" s="21">
        <v>775565.28</v>
      </c>
    </row>
    <row r="198">
      <c r="A198" s="13" t="s">
        <v>436</v>
      </c>
      <c r="B198" s="14" t="s">
        <v>437</v>
      </c>
      <c r="C198" s="21">
        <v>28.5</v>
      </c>
      <c r="D198" s="21">
        <v>21543.48</v>
      </c>
      <c r="E198" s="21">
        <v>18540</v>
      </c>
      <c r="F198" s="21">
        <v>0</v>
      </c>
      <c r="G198" s="21">
        <v>3003.48</v>
      </c>
      <c r="H198" s="21"/>
      <c r="I198" s="21">
        <v>1</v>
      </c>
      <c r="J198" s="21">
        <v>7367870.16</v>
      </c>
    </row>
    <row r="199">
      <c r="A199" s="13" t="s">
        <v>436</v>
      </c>
      <c r="B199" s="14" t="s">
        <v>437</v>
      </c>
      <c r="C199" s="21">
        <v>2</v>
      </c>
      <c r="D199" s="21">
        <v>21543.48</v>
      </c>
      <c r="E199" s="21">
        <v>18540</v>
      </c>
      <c r="F199" s="21">
        <v>0</v>
      </c>
      <c r="G199" s="21">
        <v>3003.48</v>
      </c>
      <c r="H199" s="21"/>
      <c r="I199" s="21">
        <v>1</v>
      </c>
      <c r="J199" s="21">
        <v>517043.52</v>
      </c>
    </row>
    <row r="200">
      <c r="A200" s="13" t="s">
        <v>436</v>
      </c>
      <c r="B200" s="14" t="s">
        <v>437</v>
      </c>
      <c r="C200" s="21">
        <v>11</v>
      </c>
      <c r="D200" s="21">
        <v>21543.48</v>
      </c>
      <c r="E200" s="21">
        <v>18540</v>
      </c>
      <c r="F200" s="21">
        <v>0</v>
      </c>
      <c r="G200" s="21">
        <v>3003.48</v>
      </c>
      <c r="H200" s="21"/>
      <c r="I200" s="21">
        <v>1</v>
      </c>
      <c r="J200" s="21">
        <v>2843739.36</v>
      </c>
    </row>
    <row r="201">
      <c r="A201" s="13" t="s">
        <v>436</v>
      </c>
      <c r="B201" s="14" t="s">
        <v>437</v>
      </c>
      <c r="C201" s="21">
        <v>11</v>
      </c>
      <c r="D201" s="21">
        <v>21543.48</v>
      </c>
      <c r="E201" s="21">
        <v>18540</v>
      </c>
      <c r="F201" s="21">
        <v>0</v>
      </c>
      <c r="G201" s="21">
        <v>3003.48</v>
      </c>
      <c r="H201" s="21"/>
      <c r="I201" s="21">
        <v>1</v>
      </c>
      <c r="J201" s="21">
        <v>2843739.36</v>
      </c>
    </row>
    <row r="202">
      <c r="A202" s="13" t="s">
        <v>438</v>
      </c>
      <c r="B202" s="14" t="s">
        <v>439</v>
      </c>
      <c r="C202" s="21">
        <v>.5</v>
      </c>
      <c r="D202" s="21">
        <v>21543.48</v>
      </c>
      <c r="E202" s="21">
        <v>18540</v>
      </c>
      <c r="F202" s="21">
        <v>0</v>
      </c>
      <c r="G202" s="21">
        <v>3003.48</v>
      </c>
      <c r="H202" s="21"/>
      <c r="I202" s="21">
        <v>1</v>
      </c>
      <c r="J202" s="21">
        <v>129260.88</v>
      </c>
    </row>
    <row r="203">
      <c r="A203" s="13" t="s">
        <v>438</v>
      </c>
      <c r="B203" s="14" t="s">
        <v>439</v>
      </c>
      <c r="C203" s="21">
        <v>.5</v>
      </c>
      <c r="D203" s="21">
        <v>21543.48</v>
      </c>
      <c r="E203" s="21">
        <v>18540</v>
      </c>
      <c r="F203" s="21">
        <v>0</v>
      </c>
      <c r="G203" s="21">
        <v>3003.48</v>
      </c>
      <c r="H203" s="21"/>
      <c r="I203" s="21">
        <v>1</v>
      </c>
      <c r="J203" s="21">
        <v>129260.88</v>
      </c>
    </row>
    <row r="204">
      <c r="A204" s="13" t="s">
        <v>438</v>
      </c>
      <c r="B204" s="14" t="s">
        <v>439</v>
      </c>
      <c r="C204" s="21">
        <v>.5</v>
      </c>
      <c r="D204" s="21">
        <v>21543.48</v>
      </c>
      <c r="E204" s="21">
        <v>18540</v>
      </c>
      <c r="F204" s="21">
        <v>0</v>
      </c>
      <c r="G204" s="21">
        <v>3003.48</v>
      </c>
      <c r="H204" s="21"/>
      <c r="I204" s="21">
        <v>1</v>
      </c>
      <c r="J204" s="21">
        <v>129260.88</v>
      </c>
    </row>
    <row r="205">
      <c r="A205" s="13" t="s">
        <v>438</v>
      </c>
      <c r="B205" s="14" t="s">
        <v>439</v>
      </c>
      <c r="C205" s="21">
        <v>2</v>
      </c>
      <c r="D205" s="21">
        <v>21543.48</v>
      </c>
      <c r="E205" s="21">
        <v>18540</v>
      </c>
      <c r="F205" s="21">
        <v>0</v>
      </c>
      <c r="G205" s="21">
        <v>3003.48</v>
      </c>
      <c r="H205" s="21"/>
      <c r="I205" s="21">
        <v>1</v>
      </c>
      <c r="J205" s="21">
        <v>517043.52</v>
      </c>
    </row>
    <row r="206">
      <c r="A206" s="13" t="s">
        <v>440</v>
      </c>
      <c r="B206" s="14" t="s">
        <v>441</v>
      </c>
      <c r="C206" s="21">
        <v>.5</v>
      </c>
      <c r="D206" s="21">
        <v>21543.48</v>
      </c>
      <c r="E206" s="21">
        <v>18540</v>
      </c>
      <c r="F206" s="21">
        <v>0</v>
      </c>
      <c r="G206" s="21">
        <v>3003.48</v>
      </c>
      <c r="H206" s="21"/>
      <c r="I206" s="21">
        <v>1</v>
      </c>
      <c r="J206" s="21">
        <v>129260.88</v>
      </c>
    </row>
    <row r="207">
      <c r="A207" s="13" t="s">
        <v>442</v>
      </c>
      <c r="B207" s="14" t="s">
        <v>443</v>
      </c>
      <c r="C207" s="21">
        <v>1</v>
      </c>
      <c r="D207" s="21">
        <v>22740.34</v>
      </c>
      <c r="E207" s="21">
        <v>19570</v>
      </c>
      <c r="F207" s="21">
        <v>0</v>
      </c>
      <c r="G207" s="21">
        <v>3170.34</v>
      </c>
      <c r="H207" s="21"/>
      <c r="I207" s="21">
        <v>1</v>
      </c>
      <c r="J207" s="21">
        <v>272884.08</v>
      </c>
    </row>
    <row r="208">
      <c r="A208" s="13" t="s">
        <v>444</v>
      </c>
      <c r="B208" s="14" t="s">
        <v>445</v>
      </c>
      <c r="C208" s="21">
        <v>1</v>
      </c>
      <c r="D208" s="21">
        <v>21543.48</v>
      </c>
      <c r="E208" s="21">
        <v>18540</v>
      </c>
      <c r="F208" s="21">
        <v>0</v>
      </c>
      <c r="G208" s="21">
        <v>3003.48</v>
      </c>
      <c r="H208" s="21"/>
      <c r="I208" s="21">
        <v>1</v>
      </c>
      <c r="J208" s="21">
        <v>258521.76</v>
      </c>
    </row>
    <row r="209">
      <c r="A209" s="13" t="s">
        <v>446</v>
      </c>
      <c r="B209" s="14" t="s">
        <v>447</v>
      </c>
      <c r="C209" s="21">
        <v>1</v>
      </c>
      <c r="D209" s="21">
        <v>21543.48</v>
      </c>
      <c r="E209" s="21">
        <v>18540</v>
      </c>
      <c r="F209" s="21">
        <v>0</v>
      </c>
      <c r="G209" s="21">
        <v>3003.48</v>
      </c>
      <c r="H209" s="21"/>
      <c r="I209" s="21">
        <v>1</v>
      </c>
      <c r="J209" s="21">
        <v>258521.76</v>
      </c>
    </row>
    <row r="210">
      <c r="A210" s="13" t="s">
        <v>448</v>
      </c>
      <c r="B210" s="14" t="s">
        <v>449</v>
      </c>
      <c r="C210" s="21">
        <v>1</v>
      </c>
      <c r="D210" s="21">
        <v>21543.577</v>
      </c>
      <c r="E210" s="21">
        <v>18540</v>
      </c>
      <c r="F210" s="21">
        <v>0</v>
      </c>
      <c r="G210" s="21">
        <v>3003.577</v>
      </c>
      <c r="H210" s="21"/>
      <c r="I210" s="21">
        <v>1</v>
      </c>
      <c r="J210" s="21">
        <v>258522.92</v>
      </c>
    </row>
    <row r="211" ht="25" customHeight="1">
      <c r="A211" s="22" t="s">
        <v>450</v>
      </c>
      <c r="B211" s="22"/>
      <c r="C211" s="23" t="s">
        <v>253</v>
      </c>
      <c r="D211" s="23">
        <f>SUBTOTAL(9,D126:D210)</f>
      </c>
      <c r="E211" s="23" t="s">
        <v>253</v>
      </c>
      <c r="F211" s="23" t="s">
        <v>253</v>
      </c>
      <c r="G211" s="23" t="s">
        <v>253</v>
      </c>
      <c r="H211" s="23" t="s">
        <v>253</v>
      </c>
      <c r="I211" s="23" t="s">
        <v>253</v>
      </c>
      <c r="J211" s="23">
        <f>SUBTOTAL(9,J126:J210)</f>
      </c>
    </row>
    <row r="212" ht="25" customHeight="1">
</row>
    <row r="213" ht="25" customHeight="1">
      <c r="A213" s="34" t="s">
        <v>344</v>
      </c>
      <c r="B213" s="34"/>
      <c r="C213" s="24" t="s">
        <v>116</v>
      </c>
      <c r="D213" s="24"/>
      <c r="E213" s="24"/>
      <c r="F213" s="24"/>
      <c r="G213" s="24"/>
      <c r="H213" s="24"/>
      <c r="I213" s="24"/>
      <c r="J213" s="24"/>
    </row>
    <row r="214" ht="25" customHeight="1">
      <c r="A214" s="34" t="s">
        <v>345</v>
      </c>
      <c r="B214" s="34"/>
      <c r="C214" s="24" t="s">
        <v>451</v>
      </c>
      <c r="D214" s="24"/>
      <c r="E214" s="24"/>
      <c r="F214" s="24"/>
      <c r="G214" s="24"/>
      <c r="H214" s="24"/>
      <c r="I214" s="24"/>
      <c r="J214" s="24"/>
    </row>
    <row r="215" ht="25" customHeight="1">
      <c r="A215" s="34" t="s">
        <v>347</v>
      </c>
      <c r="B215" s="34"/>
      <c r="C215" s="24" t="s">
        <v>312</v>
      </c>
      <c r="D215" s="24"/>
      <c r="E215" s="24"/>
      <c r="F215" s="24"/>
      <c r="G215" s="24"/>
      <c r="H215" s="24"/>
      <c r="I215" s="24"/>
      <c r="J215" s="24"/>
    </row>
    <row r="216" ht="25" customHeight="1">
      <c r="A216" s="6" t="s">
        <v>348</v>
      </c>
      <c r="B216" s="6"/>
      <c r="C216" s="6"/>
      <c r="D216" s="6"/>
      <c r="E216" s="6"/>
      <c r="F216" s="6"/>
      <c r="G216" s="6"/>
      <c r="H216" s="6"/>
      <c r="I216" s="6"/>
      <c r="J216" s="6"/>
    </row>
    <row r="217" ht="25" customHeight="1">
</row>
    <row r="218" ht="50" customHeight="1">
      <c r="A218" s="13" t="s">
        <v>241</v>
      </c>
      <c r="B218" s="13" t="s">
        <v>349</v>
      </c>
      <c r="C218" s="13" t="s">
        <v>350</v>
      </c>
      <c r="D218" s="13" t="s">
        <v>351</v>
      </c>
      <c r="E218" s="13"/>
      <c r="F218" s="13"/>
      <c r="G218" s="13"/>
      <c r="H218" s="13" t="s">
        <v>352</v>
      </c>
      <c r="I218" s="13" t="s">
        <v>353</v>
      </c>
      <c r="J218" s="13" t="s">
        <v>354</v>
      </c>
    </row>
    <row r="219" ht="50" customHeight="1">
      <c r="A219" s="13"/>
      <c r="B219" s="13"/>
      <c r="C219" s="13"/>
      <c r="D219" s="13" t="s">
        <v>355</v>
      </c>
      <c r="E219" s="13" t="s">
        <v>93</v>
      </c>
      <c r="F219" s="13"/>
      <c r="G219" s="13"/>
      <c r="H219" s="13"/>
      <c r="I219" s="13"/>
      <c r="J219" s="13"/>
    </row>
    <row r="220" ht="50" customHeight="1">
      <c r="A220" s="13"/>
      <c r="B220" s="13"/>
      <c r="C220" s="13"/>
      <c r="D220" s="13"/>
      <c r="E220" s="13" t="s">
        <v>356</v>
      </c>
      <c r="F220" s="13" t="s">
        <v>357</v>
      </c>
      <c r="G220" s="13" t="s">
        <v>358</v>
      </c>
      <c r="H220" s="13"/>
      <c r="I220" s="13"/>
      <c r="J220" s="13"/>
    </row>
    <row r="221" ht="25" customHeight="1">
      <c r="A221" s="13" t="s">
        <v>250</v>
      </c>
      <c r="B221" s="13" t="s">
        <v>359</v>
      </c>
      <c r="C221" s="13" t="s">
        <v>360</v>
      </c>
      <c r="D221" s="13" t="s">
        <v>361</v>
      </c>
      <c r="E221" s="13" t="s">
        <v>362</v>
      </c>
      <c r="F221" s="13" t="s">
        <v>363</v>
      </c>
      <c r="G221" s="13" t="s">
        <v>364</v>
      </c>
      <c r="H221" s="13" t="s">
        <v>365</v>
      </c>
      <c r="I221" s="13" t="s">
        <v>366</v>
      </c>
      <c r="J221" s="13" t="s">
        <v>367</v>
      </c>
    </row>
    <row r="222">
      <c r="A222" s="13" t="s">
        <v>386</v>
      </c>
      <c r="B222" s="14" t="s">
        <v>387</v>
      </c>
      <c r="C222" s="21">
        <v>2</v>
      </c>
      <c r="D222" s="21">
        <v>6358.3333</v>
      </c>
      <c r="E222" s="21">
        <v>0</v>
      </c>
      <c r="F222" s="21">
        <v>0</v>
      </c>
      <c r="G222" s="21">
        <v>6358.3333</v>
      </c>
      <c r="H222" s="21"/>
      <c r="I222" s="21">
        <v>1</v>
      </c>
      <c r="J222" s="21">
        <v>152600</v>
      </c>
    </row>
    <row r="223">
      <c r="A223" s="13" t="s">
        <v>394</v>
      </c>
      <c r="B223" s="14" t="s">
        <v>395</v>
      </c>
      <c r="C223" s="21">
        <v>1</v>
      </c>
      <c r="D223" s="21">
        <v>36625</v>
      </c>
      <c r="E223" s="21">
        <v>0</v>
      </c>
      <c r="F223" s="21">
        <v>0</v>
      </c>
      <c r="G223" s="21">
        <v>36625</v>
      </c>
      <c r="H223" s="21"/>
      <c r="I223" s="21">
        <v>1</v>
      </c>
      <c r="J223" s="21">
        <v>439500</v>
      </c>
    </row>
    <row r="224">
      <c r="A224" s="13" t="s">
        <v>410</v>
      </c>
      <c r="B224" s="14" t="s">
        <v>411</v>
      </c>
      <c r="C224" s="21">
        <v>1</v>
      </c>
      <c r="D224" s="21">
        <v>200</v>
      </c>
      <c r="E224" s="21">
        <v>0</v>
      </c>
      <c r="F224" s="21">
        <v>0</v>
      </c>
      <c r="G224" s="21">
        <v>200</v>
      </c>
      <c r="H224" s="21"/>
      <c r="I224" s="21">
        <v>1</v>
      </c>
      <c r="J224" s="21">
        <v>2400</v>
      </c>
    </row>
    <row r="225">
      <c r="A225" s="13" t="s">
        <v>426</v>
      </c>
      <c r="B225" s="14" t="s">
        <v>427</v>
      </c>
      <c r="C225" s="21">
        <v>1</v>
      </c>
      <c r="D225" s="21">
        <v>1608.333</v>
      </c>
      <c r="E225" s="21">
        <v>0</v>
      </c>
      <c r="F225" s="21">
        <v>0</v>
      </c>
      <c r="G225" s="21">
        <v>1608.333</v>
      </c>
      <c r="H225" s="21"/>
      <c r="I225" s="21">
        <v>1</v>
      </c>
      <c r="J225" s="21">
        <v>19300</v>
      </c>
    </row>
    <row r="226">
      <c r="A226" s="13" t="s">
        <v>428</v>
      </c>
      <c r="B226" s="14" t="s">
        <v>429</v>
      </c>
      <c r="C226" s="21">
        <v>1</v>
      </c>
      <c r="D226" s="21">
        <v>200</v>
      </c>
      <c r="E226" s="21">
        <v>0</v>
      </c>
      <c r="F226" s="21">
        <v>0</v>
      </c>
      <c r="G226" s="21">
        <v>200</v>
      </c>
      <c r="H226" s="21"/>
      <c r="I226" s="21">
        <v>1</v>
      </c>
      <c r="J226" s="21">
        <v>2400</v>
      </c>
    </row>
    <row r="227">
      <c r="A227" s="13" t="s">
        <v>430</v>
      </c>
      <c r="B227" s="14" t="s">
        <v>431</v>
      </c>
      <c r="C227" s="21">
        <v>1</v>
      </c>
      <c r="D227" s="21">
        <v>200</v>
      </c>
      <c r="E227" s="21">
        <v>0</v>
      </c>
      <c r="F227" s="21">
        <v>0</v>
      </c>
      <c r="G227" s="21">
        <v>200</v>
      </c>
      <c r="H227" s="21"/>
      <c r="I227" s="21">
        <v>1</v>
      </c>
      <c r="J227" s="21">
        <v>2400</v>
      </c>
    </row>
    <row r="228">
      <c r="A228" s="13" t="s">
        <v>430</v>
      </c>
      <c r="B228" s="14" t="s">
        <v>431</v>
      </c>
      <c r="C228" s="21">
        <v>1</v>
      </c>
      <c r="D228" s="21">
        <v>1625</v>
      </c>
      <c r="E228" s="21">
        <v>0</v>
      </c>
      <c r="F228" s="21">
        <v>0</v>
      </c>
      <c r="G228" s="21">
        <v>1625</v>
      </c>
      <c r="H228" s="21"/>
      <c r="I228" s="21">
        <v>1</v>
      </c>
      <c r="J228" s="21">
        <v>19500</v>
      </c>
    </row>
    <row r="229">
      <c r="A229" s="13" t="s">
        <v>436</v>
      </c>
      <c r="B229" s="14" t="s">
        <v>437</v>
      </c>
      <c r="C229" s="21">
        <v>1</v>
      </c>
      <c r="D229" s="21">
        <v>1625</v>
      </c>
      <c r="E229" s="21">
        <v>0</v>
      </c>
      <c r="F229" s="21">
        <v>0</v>
      </c>
      <c r="G229" s="21">
        <v>1625</v>
      </c>
      <c r="H229" s="21"/>
      <c r="I229" s="21">
        <v>1</v>
      </c>
      <c r="J229" s="21">
        <v>19500</v>
      </c>
    </row>
    <row r="230">
      <c r="A230" s="13" t="s">
        <v>436</v>
      </c>
      <c r="B230" s="14" t="s">
        <v>437</v>
      </c>
      <c r="C230" s="21">
        <v>1</v>
      </c>
      <c r="D230" s="21">
        <v>200</v>
      </c>
      <c r="E230" s="21">
        <v>0</v>
      </c>
      <c r="F230" s="21">
        <v>0</v>
      </c>
      <c r="G230" s="21">
        <v>200</v>
      </c>
      <c r="H230" s="21"/>
      <c r="I230" s="21">
        <v>1</v>
      </c>
      <c r="J230" s="21">
        <v>2400</v>
      </c>
    </row>
    <row r="231" ht="25" customHeight="1">
      <c r="A231" s="22" t="s">
        <v>450</v>
      </c>
      <c r="B231" s="22"/>
      <c r="C231" s="23" t="s">
        <v>253</v>
      </c>
      <c r="D231" s="23">
        <f>SUBTOTAL(9,D222:D230)</f>
      </c>
      <c r="E231" s="23" t="s">
        <v>253</v>
      </c>
      <c r="F231" s="23" t="s">
        <v>253</v>
      </c>
      <c r="G231" s="23" t="s">
        <v>253</v>
      </c>
      <c r="H231" s="23" t="s">
        <v>253</v>
      </c>
      <c r="I231" s="23" t="s">
        <v>253</v>
      </c>
      <c r="J231" s="23">
        <f>SUBTOTAL(9,J222:J230)</f>
      </c>
    </row>
    <row r="232" ht="25" customHeight="1">
</row>
    <row r="233" ht="25" customHeight="1">
      <c r="A233" s="34" t="s">
        <v>344</v>
      </c>
      <c r="B233" s="34"/>
      <c r="C233" s="24" t="s">
        <v>116</v>
      </c>
      <c r="D233" s="24"/>
      <c r="E233" s="24"/>
      <c r="F233" s="24"/>
      <c r="G233" s="24"/>
      <c r="H233" s="24"/>
      <c r="I233" s="24"/>
      <c r="J233" s="24"/>
    </row>
    <row r="234" ht="25" customHeight="1">
      <c r="A234" s="34" t="s">
        <v>345</v>
      </c>
      <c r="B234" s="34"/>
      <c r="C234" s="24" t="s">
        <v>346</v>
      </c>
      <c r="D234" s="24"/>
      <c r="E234" s="24"/>
      <c r="F234" s="24"/>
      <c r="G234" s="24"/>
      <c r="H234" s="24"/>
      <c r="I234" s="24"/>
      <c r="J234" s="24"/>
    </row>
    <row r="235" ht="25" customHeight="1">
      <c r="A235" s="34" t="s">
        <v>347</v>
      </c>
      <c r="B235" s="34"/>
      <c r="C235" s="24" t="s">
        <v>315</v>
      </c>
      <c r="D235" s="24"/>
      <c r="E235" s="24"/>
      <c r="F235" s="24"/>
      <c r="G235" s="24"/>
      <c r="H235" s="24"/>
      <c r="I235" s="24"/>
      <c r="J235" s="24"/>
    </row>
    <row r="236" ht="25" customHeight="1">
      <c r="A236" s="6" t="s">
        <v>348</v>
      </c>
      <c r="B236" s="6"/>
      <c r="C236" s="6"/>
      <c r="D236" s="6"/>
      <c r="E236" s="6"/>
      <c r="F236" s="6"/>
      <c r="G236" s="6"/>
      <c r="H236" s="6"/>
      <c r="I236" s="6"/>
      <c r="J236" s="6"/>
    </row>
    <row r="237" ht="25" customHeight="1">
</row>
    <row r="238" ht="50" customHeight="1">
      <c r="A238" s="13" t="s">
        <v>241</v>
      </c>
      <c r="B238" s="13" t="s">
        <v>349</v>
      </c>
      <c r="C238" s="13" t="s">
        <v>350</v>
      </c>
      <c r="D238" s="13" t="s">
        <v>351</v>
      </c>
      <c r="E238" s="13"/>
      <c r="F238" s="13"/>
      <c r="G238" s="13"/>
      <c r="H238" s="13" t="s">
        <v>352</v>
      </c>
      <c r="I238" s="13" t="s">
        <v>353</v>
      </c>
      <c r="J238" s="13" t="s">
        <v>354</v>
      </c>
    </row>
    <row r="239" ht="50" customHeight="1">
      <c r="A239" s="13"/>
      <c r="B239" s="13"/>
      <c r="C239" s="13"/>
      <c r="D239" s="13" t="s">
        <v>355</v>
      </c>
      <c r="E239" s="13" t="s">
        <v>93</v>
      </c>
      <c r="F239" s="13"/>
      <c r="G239" s="13"/>
      <c r="H239" s="13"/>
      <c r="I239" s="13"/>
      <c r="J239" s="13"/>
    </row>
    <row r="240" ht="50" customHeight="1">
      <c r="A240" s="13"/>
      <c r="B240" s="13"/>
      <c r="C240" s="13"/>
      <c r="D240" s="13"/>
      <c r="E240" s="13" t="s">
        <v>356</v>
      </c>
      <c r="F240" s="13" t="s">
        <v>357</v>
      </c>
      <c r="G240" s="13" t="s">
        <v>358</v>
      </c>
      <c r="H240" s="13"/>
      <c r="I240" s="13"/>
      <c r="J240" s="13"/>
    </row>
    <row r="241" ht="25" customHeight="1">
      <c r="A241" s="13" t="s">
        <v>250</v>
      </c>
      <c r="B241" s="13" t="s">
        <v>359</v>
      </c>
      <c r="C241" s="13" t="s">
        <v>360</v>
      </c>
      <c r="D241" s="13" t="s">
        <v>361</v>
      </c>
      <c r="E241" s="13" t="s">
        <v>362</v>
      </c>
      <c r="F241" s="13" t="s">
        <v>363</v>
      </c>
      <c r="G241" s="13" t="s">
        <v>364</v>
      </c>
      <c r="H241" s="13" t="s">
        <v>365</v>
      </c>
      <c r="I241" s="13" t="s">
        <v>366</v>
      </c>
      <c r="J241" s="13" t="s">
        <v>367</v>
      </c>
    </row>
    <row r="242">
      <c r="A242" s="13" t="s">
        <v>250</v>
      </c>
      <c r="B242" s="14" t="s">
        <v>368</v>
      </c>
      <c r="C242" s="21">
        <v>4.5</v>
      </c>
      <c r="D242" s="21">
        <v>12447.34</v>
      </c>
      <c r="E242" s="21">
        <v>10712</v>
      </c>
      <c r="F242" s="21">
        <v>0</v>
      </c>
      <c r="G242" s="21">
        <v>1735.34</v>
      </c>
      <c r="H242" s="21"/>
      <c r="I242" s="21">
        <v>1</v>
      </c>
      <c r="J242" s="21">
        <v>672156.36</v>
      </c>
    </row>
    <row r="243">
      <c r="A243" s="13" t="s">
        <v>359</v>
      </c>
      <c r="B243" s="14" t="s">
        <v>369</v>
      </c>
      <c r="C243" s="21">
        <v>1</v>
      </c>
      <c r="D243" s="21">
        <v>21543.48</v>
      </c>
      <c r="E243" s="21">
        <v>18540</v>
      </c>
      <c r="F243" s="21">
        <v>0</v>
      </c>
      <c r="G243" s="21">
        <v>3003.48</v>
      </c>
      <c r="H243" s="21"/>
      <c r="I243" s="21">
        <v>1</v>
      </c>
      <c r="J243" s="21">
        <v>258521.76</v>
      </c>
    </row>
    <row r="244">
      <c r="A244" s="13" t="s">
        <v>360</v>
      </c>
      <c r="B244" s="14" t="s">
        <v>370</v>
      </c>
      <c r="C244" s="21">
        <v>2</v>
      </c>
      <c r="D244" s="21">
        <v>21543.48</v>
      </c>
      <c r="E244" s="21">
        <v>18540</v>
      </c>
      <c r="F244" s="21">
        <v>0</v>
      </c>
      <c r="G244" s="21">
        <v>3003.48</v>
      </c>
      <c r="H244" s="21"/>
      <c r="I244" s="21">
        <v>1</v>
      </c>
      <c r="J244" s="21">
        <v>517043.52</v>
      </c>
    </row>
    <row r="245">
      <c r="A245" s="13" t="s">
        <v>361</v>
      </c>
      <c r="B245" s="14" t="s">
        <v>371</v>
      </c>
      <c r="C245" s="21">
        <v>4</v>
      </c>
      <c r="D245" s="21">
        <v>21543.48</v>
      </c>
      <c r="E245" s="21">
        <v>18540</v>
      </c>
      <c r="F245" s="21">
        <v>0</v>
      </c>
      <c r="G245" s="21">
        <v>3003.48</v>
      </c>
      <c r="H245" s="21"/>
      <c r="I245" s="21">
        <v>1</v>
      </c>
      <c r="J245" s="21">
        <v>1034087.04</v>
      </c>
    </row>
    <row r="246">
      <c r="A246" s="13" t="s">
        <v>362</v>
      </c>
      <c r="B246" s="14" t="s">
        <v>372</v>
      </c>
      <c r="C246" s="21">
        <v>2</v>
      </c>
      <c r="D246" s="21">
        <v>21543.48</v>
      </c>
      <c r="E246" s="21">
        <v>18540</v>
      </c>
      <c r="F246" s="21">
        <v>0</v>
      </c>
      <c r="G246" s="21">
        <v>3003.48</v>
      </c>
      <c r="H246" s="21"/>
      <c r="I246" s="21">
        <v>1</v>
      </c>
      <c r="J246" s="21">
        <v>517043.52</v>
      </c>
    </row>
    <row r="247">
      <c r="A247" s="13" t="s">
        <v>363</v>
      </c>
      <c r="B247" s="14" t="s">
        <v>373</v>
      </c>
      <c r="C247" s="21">
        <v>1</v>
      </c>
      <c r="D247" s="21">
        <v>21543.48</v>
      </c>
      <c r="E247" s="21">
        <v>18540</v>
      </c>
      <c r="F247" s="21">
        <v>0</v>
      </c>
      <c r="G247" s="21">
        <v>3003.48</v>
      </c>
      <c r="H247" s="21"/>
      <c r="I247" s="21">
        <v>1</v>
      </c>
      <c r="J247" s="21">
        <v>258521.76</v>
      </c>
    </row>
    <row r="248">
      <c r="A248" s="13" t="s">
        <v>364</v>
      </c>
      <c r="B248" s="14" t="s">
        <v>374</v>
      </c>
      <c r="C248" s="21">
        <v>1</v>
      </c>
      <c r="D248" s="21">
        <v>15319.81</v>
      </c>
      <c r="E248" s="21">
        <v>13184</v>
      </c>
      <c r="F248" s="21">
        <v>0</v>
      </c>
      <c r="G248" s="21">
        <v>2135.81</v>
      </c>
      <c r="H248" s="21"/>
      <c r="I248" s="21">
        <v>1</v>
      </c>
      <c r="J248" s="21">
        <v>183837.72</v>
      </c>
    </row>
    <row r="249">
      <c r="A249" s="13" t="s">
        <v>365</v>
      </c>
      <c r="B249" s="14" t="s">
        <v>375</v>
      </c>
      <c r="C249" s="21">
        <v>1</v>
      </c>
      <c r="D249" s="21">
        <v>15319.81</v>
      </c>
      <c r="E249" s="21">
        <v>13184</v>
      </c>
      <c r="F249" s="21">
        <v>0</v>
      </c>
      <c r="G249" s="21">
        <v>2135.81</v>
      </c>
      <c r="H249" s="21"/>
      <c r="I249" s="21">
        <v>1</v>
      </c>
      <c r="J249" s="21">
        <v>183837.72</v>
      </c>
    </row>
    <row r="250">
      <c r="A250" s="13" t="s">
        <v>366</v>
      </c>
      <c r="B250" s="14" t="s">
        <v>376</v>
      </c>
      <c r="C250" s="21">
        <v>1</v>
      </c>
      <c r="D250" s="21">
        <v>15319.81</v>
      </c>
      <c r="E250" s="21">
        <v>13184</v>
      </c>
      <c r="F250" s="21">
        <v>0</v>
      </c>
      <c r="G250" s="21">
        <v>2135.81</v>
      </c>
      <c r="H250" s="21"/>
      <c r="I250" s="21">
        <v>1</v>
      </c>
      <c r="J250" s="21">
        <v>183837.72</v>
      </c>
    </row>
    <row r="251">
      <c r="A251" s="13" t="s">
        <v>367</v>
      </c>
      <c r="B251" s="14" t="s">
        <v>377</v>
      </c>
      <c r="C251" s="21">
        <v>2</v>
      </c>
      <c r="D251" s="21">
        <v>15319.81</v>
      </c>
      <c r="E251" s="21">
        <v>13184</v>
      </c>
      <c r="F251" s="21">
        <v>0</v>
      </c>
      <c r="G251" s="21">
        <v>2135.81</v>
      </c>
      <c r="H251" s="21"/>
      <c r="I251" s="21">
        <v>1</v>
      </c>
      <c r="J251" s="21">
        <v>367675.44</v>
      </c>
    </row>
    <row r="252">
      <c r="A252" s="13" t="s">
        <v>378</v>
      </c>
      <c r="B252" s="14" t="s">
        <v>379</v>
      </c>
      <c r="C252" s="21">
        <v>5</v>
      </c>
      <c r="D252" s="21">
        <v>15319.81</v>
      </c>
      <c r="E252" s="21">
        <v>13184</v>
      </c>
      <c r="F252" s="21">
        <v>0</v>
      </c>
      <c r="G252" s="21">
        <v>2135.81</v>
      </c>
      <c r="H252" s="21"/>
      <c r="I252" s="21">
        <v>1</v>
      </c>
      <c r="J252" s="21">
        <v>919188.6</v>
      </c>
    </row>
    <row r="253">
      <c r="A253" s="13" t="s">
        <v>380</v>
      </c>
      <c r="B253" s="14" t="s">
        <v>381</v>
      </c>
      <c r="C253" s="21">
        <v>4.5</v>
      </c>
      <c r="D253" s="21">
        <v>12447.34</v>
      </c>
      <c r="E253" s="21">
        <v>10712</v>
      </c>
      <c r="F253" s="21">
        <v>0</v>
      </c>
      <c r="G253" s="21">
        <v>1735.34</v>
      </c>
      <c r="H253" s="21"/>
      <c r="I253" s="21">
        <v>1</v>
      </c>
      <c r="J253" s="21">
        <v>672156.36</v>
      </c>
    </row>
    <row r="254">
      <c r="A254" s="13" t="s">
        <v>382</v>
      </c>
      <c r="B254" s="14" t="s">
        <v>383</v>
      </c>
      <c r="C254" s="21">
        <v>17.5</v>
      </c>
      <c r="D254" s="21">
        <v>12447.34</v>
      </c>
      <c r="E254" s="21">
        <v>10712</v>
      </c>
      <c r="F254" s="21">
        <v>0</v>
      </c>
      <c r="G254" s="21">
        <v>1735.34</v>
      </c>
      <c r="H254" s="21"/>
      <c r="I254" s="21">
        <v>1</v>
      </c>
      <c r="J254" s="21">
        <v>2613941.4</v>
      </c>
    </row>
    <row r="255">
      <c r="A255" s="13" t="s">
        <v>384</v>
      </c>
      <c r="B255" s="14" t="s">
        <v>385</v>
      </c>
      <c r="C255" s="21">
        <v>4</v>
      </c>
      <c r="D255" s="21">
        <v>12447.34</v>
      </c>
      <c r="E255" s="21">
        <v>10712</v>
      </c>
      <c r="F255" s="21">
        <v>0</v>
      </c>
      <c r="G255" s="21">
        <v>1735.34</v>
      </c>
      <c r="H255" s="21"/>
      <c r="I255" s="21">
        <v>1</v>
      </c>
      <c r="J255" s="21">
        <v>597472.32</v>
      </c>
    </row>
    <row r="256">
      <c r="A256" s="13" t="s">
        <v>386</v>
      </c>
      <c r="B256" s="14" t="s">
        <v>387</v>
      </c>
      <c r="C256" s="21">
        <v>2</v>
      </c>
      <c r="D256" s="21">
        <v>15319.81</v>
      </c>
      <c r="E256" s="21">
        <v>13184</v>
      </c>
      <c r="F256" s="21">
        <v>0</v>
      </c>
      <c r="G256" s="21">
        <v>2135.81</v>
      </c>
      <c r="H256" s="21"/>
      <c r="I256" s="21">
        <v>1</v>
      </c>
      <c r="J256" s="21">
        <v>367675.44</v>
      </c>
    </row>
    <row r="257">
      <c r="A257" s="13" t="s">
        <v>388</v>
      </c>
      <c r="B257" s="14" t="s">
        <v>389</v>
      </c>
      <c r="C257" s="21">
        <v>1</v>
      </c>
      <c r="D257" s="21">
        <v>12623.11</v>
      </c>
      <c r="E257" s="21">
        <v>10712</v>
      </c>
      <c r="F257" s="21">
        <v>0</v>
      </c>
      <c r="G257" s="21">
        <v>1911.11</v>
      </c>
      <c r="H257" s="21"/>
      <c r="I257" s="21">
        <v>1</v>
      </c>
      <c r="J257" s="21">
        <v>151477.32</v>
      </c>
    </row>
    <row r="258">
      <c r="A258" s="13" t="s">
        <v>390</v>
      </c>
      <c r="B258" s="14" t="s">
        <v>391</v>
      </c>
      <c r="C258" s="21">
        <v>1</v>
      </c>
      <c r="D258" s="21">
        <v>22740.34</v>
      </c>
      <c r="E258" s="21">
        <v>19570</v>
      </c>
      <c r="F258" s="21">
        <v>0</v>
      </c>
      <c r="G258" s="21">
        <v>3170.34</v>
      </c>
      <c r="H258" s="21"/>
      <c r="I258" s="21">
        <v>1</v>
      </c>
      <c r="J258" s="21">
        <v>272884.08</v>
      </c>
    </row>
    <row r="259">
      <c r="A259" s="13" t="s">
        <v>392</v>
      </c>
      <c r="B259" s="14" t="s">
        <v>393</v>
      </c>
      <c r="C259" s="21">
        <v>1</v>
      </c>
      <c r="D259" s="21">
        <v>26330.92</v>
      </c>
      <c r="E259" s="21">
        <v>22660</v>
      </c>
      <c r="F259" s="21">
        <v>0</v>
      </c>
      <c r="G259" s="21">
        <v>3670.92</v>
      </c>
      <c r="H259" s="21"/>
      <c r="I259" s="21">
        <v>1</v>
      </c>
      <c r="J259" s="21">
        <v>315971.04</v>
      </c>
    </row>
    <row r="260">
      <c r="A260" s="13" t="s">
        <v>394</v>
      </c>
      <c r="B260" s="14" t="s">
        <v>395</v>
      </c>
      <c r="C260" s="21">
        <v>1</v>
      </c>
      <c r="D260" s="21">
        <v>61924.09</v>
      </c>
      <c r="E260" s="21">
        <v>61924.09</v>
      </c>
      <c r="F260" s="21">
        <v>0</v>
      </c>
      <c r="G260" s="21">
        <v>0</v>
      </c>
      <c r="H260" s="21"/>
      <c r="I260" s="21">
        <v>1</v>
      </c>
      <c r="J260" s="21">
        <v>743089.08</v>
      </c>
    </row>
    <row r="261">
      <c r="A261" s="13" t="s">
        <v>396</v>
      </c>
      <c r="B261" s="14" t="s">
        <v>397</v>
      </c>
      <c r="C261" s="21">
        <v>1</v>
      </c>
      <c r="D261" s="21">
        <v>55731.68</v>
      </c>
      <c r="E261" s="21">
        <v>55731.68</v>
      </c>
      <c r="F261" s="21">
        <v>0</v>
      </c>
      <c r="G261" s="21">
        <v>0</v>
      </c>
      <c r="H261" s="21"/>
      <c r="I261" s="21">
        <v>1</v>
      </c>
      <c r="J261" s="21">
        <v>668780.16</v>
      </c>
    </row>
    <row r="262">
      <c r="A262" s="13" t="s">
        <v>398</v>
      </c>
      <c r="B262" s="14" t="s">
        <v>399</v>
      </c>
      <c r="C262" s="21">
        <v>5.5</v>
      </c>
      <c r="D262" s="21">
        <v>21543.48</v>
      </c>
      <c r="E262" s="21">
        <v>18540</v>
      </c>
      <c r="F262" s="21">
        <v>0</v>
      </c>
      <c r="G262" s="21">
        <v>3003.48</v>
      </c>
      <c r="H262" s="21"/>
      <c r="I262" s="21">
        <v>1</v>
      </c>
      <c r="J262" s="21">
        <v>1421869.68</v>
      </c>
    </row>
    <row r="263">
      <c r="A263" s="13" t="s">
        <v>400</v>
      </c>
      <c r="B263" s="14" t="s">
        <v>401</v>
      </c>
      <c r="C263" s="21">
        <v>1</v>
      </c>
      <c r="D263" s="21">
        <v>55731.68</v>
      </c>
      <c r="E263" s="21">
        <v>55731.68</v>
      </c>
      <c r="F263" s="21">
        <v>0</v>
      </c>
      <c r="G263" s="21">
        <v>0</v>
      </c>
      <c r="H263" s="21"/>
      <c r="I263" s="21">
        <v>1</v>
      </c>
      <c r="J263" s="21">
        <v>668780.16</v>
      </c>
    </row>
    <row r="264">
      <c r="A264" s="13" t="s">
        <v>402</v>
      </c>
      <c r="B264" s="14" t="s">
        <v>403</v>
      </c>
      <c r="C264" s="21">
        <v>1</v>
      </c>
      <c r="D264" s="21">
        <v>55731.68</v>
      </c>
      <c r="E264" s="21">
        <v>55731.68</v>
      </c>
      <c r="F264" s="21">
        <v>0</v>
      </c>
      <c r="G264" s="21">
        <v>0</v>
      </c>
      <c r="H264" s="21"/>
      <c r="I264" s="21">
        <v>1</v>
      </c>
      <c r="J264" s="21">
        <v>668780.16</v>
      </c>
    </row>
    <row r="265">
      <c r="A265" s="13" t="s">
        <v>404</v>
      </c>
      <c r="B265" s="14" t="s">
        <v>405</v>
      </c>
      <c r="C265" s="21">
        <v>1</v>
      </c>
      <c r="D265" s="21">
        <v>21543.48</v>
      </c>
      <c r="E265" s="21">
        <v>18540</v>
      </c>
      <c r="F265" s="21">
        <v>0</v>
      </c>
      <c r="G265" s="21">
        <v>3003.48</v>
      </c>
      <c r="H265" s="21"/>
      <c r="I265" s="21">
        <v>1</v>
      </c>
      <c r="J265" s="21">
        <v>258521.76</v>
      </c>
    </row>
    <row r="266">
      <c r="A266" s="13" t="s">
        <v>406</v>
      </c>
      <c r="B266" s="14" t="s">
        <v>407</v>
      </c>
      <c r="C266" s="21">
        <v>1</v>
      </c>
      <c r="D266" s="21">
        <v>49539.27</v>
      </c>
      <c r="E266" s="21">
        <v>49539.27</v>
      </c>
      <c r="F266" s="21">
        <v>0</v>
      </c>
      <c r="G266" s="21">
        <v>0</v>
      </c>
      <c r="H266" s="21"/>
      <c r="I266" s="21">
        <v>1</v>
      </c>
      <c r="J266" s="21">
        <v>594471.24</v>
      </c>
    </row>
    <row r="267">
      <c r="A267" s="13" t="s">
        <v>408</v>
      </c>
      <c r="B267" s="14" t="s">
        <v>409</v>
      </c>
      <c r="C267" s="21">
        <v>5</v>
      </c>
      <c r="D267" s="21">
        <v>21543.48</v>
      </c>
      <c r="E267" s="21">
        <v>18540</v>
      </c>
      <c r="F267" s="21">
        <v>0</v>
      </c>
      <c r="G267" s="21">
        <v>3003.48</v>
      </c>
      <c r="H267" s="21"/>
      <c r="I267" s="21">
        <v>1</v>
      </c>
      <c r="J267" s="21">
        <v>1292608.8</v>
      </c>
    </row>
    <row r="268">
      <c r="A268" s="13" t="s">
        <v>410</v>
      </c>
      <c r="B268" s="14" t="s">
        <v>411</v>
      </c>
      <c r="C268" s="21">
        <v>1</v>
      </c>
      <c r="D268" s="21">
        <v>21543.48</v>
      </c>
      <c r="E268" s="21">
        <v>18540</v>
      </c>
      <c r="F268" s="21">
        <v>0</v>
      </c>
      <c r="G268" s="21">
        <v>3003.48</v>
      </c>
      <c r="H268" s="21"/>
      <c r="I268" s="21">
        <v>1</v>
      </c>
      <c r="J268" s="21">
        <v>258521.76</v>
      </c>
    </row>
    <row r="269">
      <c r="A269" s="13" t="s">
        <v>412</v>
      </c>
      <c r="B269" s="14" t="s">
        <v>413</v>
      </c>
      <c r="C269" s="21">
        <v>1</v>
      </c>
      <c r="D269" s="21">
        <v>15319.81</v>
      </c>
      <c r="E269" s="21">
        <v>13184</v>
      </c>
      <c r="F269" s="21">
        <v>0</v>
      </c>
      <c r="G269" s="21">
        <v>2135.81</v>
      </c>
      <c r="H269" s="21"/>
      <c r="I269" s="21">
        <v>1</v>
      </c>
      <c r="J269" s="21">
        <v>183837.72</v>
      </c>
    </row>
    <row r="270">
      <c r="A270" s="13" t="s">
        <v>414</v>
      </c>
      <c r="B270" s="14" t="s">
        <v>415</v>
      </c>
      <c r="C270" s="21">
        <v>4</v>
      </c>
      <c r="D270" s="21">
        <v>26330.92</v>
      </c>
      <c r="E270" s="21">
        <v>22660</v>
      </c>
      <c r="F270" s="21">
        <v>0</v>
      </c>
      <c r="G270" s="21">
        <v>3670.92</v>
      </c>
      <c r="H270" s="21"/>
      <c r="I270" s="21">
        <v>1</v>
      </c>
      <c r="J270" s="21">
        <v>1263884.16</v>
      </c>
    </row>
    <row r="271">
      <c r="A271" s="13" t="s">
        <v>416</v>
      </c>
      <c r="B271" s="14" t="s">
        <v>417</v>
      </c>
      <c r="C271" s="21">
        <v>3</v>
      </c>
      <c r="D271" s="21">
        <v>26330.92</v>
      </c>
      <c r="E271" s="21">
        <v>22660</v>
      </c>
      <c r="F271" s="21">
        <v>0</v>
      </c>
      <c r="G271" s="21">
        <v>3670.92</v>
      </c>
      <c r="H271" s="21"/>
      <c r="I271" s="21">
        <v>1</v>
      </c>
      <c r="J271" s="21">
        <v>947913.12</v>
      </c>
    </row>
    <row r="272">
      <c r="A272" s="13" t="s">
        <v>418</v>
      </c>
      <c r="B272" s="14" t="s">
        <v>419</v>
      </c>
      <c r="C272" s="21">
        <v>3</v>
      </c>
      <c r="D272" s="21">
        <v>26330.92</v>
      </c>
      <c r="E272" s="21">
        <v>22660</v>
      </c>
      <c r="F272" s="21">
        <v>0</v>
      </c>
      <c r="G272" s="21">
        <v>3670.92</v>
      </c>
      <c r="H272" s="21"/>
      <c r="I272" s="21">
        <v>1</v>
      </c>
      <c r="J272" s="21">
        <v>947913.12</v>
      </c>
    </row>
    <row r="273">
      <c r="A273" s="13" t="s">
        <v>418</v>
      </c>
      <c r="B273" s="14" t="s">
        <v>419</v>
      </c>
      <c r="C273" s="21">
        <v>1</v>
      </c>
      <c r="D273" s="21">
        <v>26330.92</v>
      </c>
      <c r="E273" s="21">
        <v>22660</v>
      </c>
      <c r="F273" s="21">
        <v>0</v>
      </c>
      <c r="G273" s="21">
        <v>3670.92</v>
      </c>
      <c r="H273" s="21"/>
      <c r="I273" s="21">
        <v>1</v>
      </c>
      <c r="J273" s="21">
        <v>315971.04</v>
      </c>
    </row>
    <row r="274">
      <c r="A274" s="13" t="s">
        <v>418</v>
      </c>
      <c r="B274" s="14" t="s">
        <v>419</v>
      </c>
      <c r="C274" s="21">
        <v>2</v>
      </c>
      <c r="D274" s="21">
        <v>26330.92</v>
      </c>
      <c r="E274" s="21">
        <v>22660</v>
      </c>
      <c r="F274" s="21">
        <v>0</v>
      </c>
      <c r="G274" s="21">
        <v>3670.92</v>
      </c>
      <c r="H274" s="21"/>
      <c r="I274" s="21">
        <v>1</v>
      </c>
      <c r="J274" s="21">
        <v>631942.08</v>
      </c>
    </row>
    <row r="275">
      <c r="A275" s="13" t="s">
        <v>418</v>
      </c>
      <c r="B275" s="14" t="s">
        <v>419</v>
      </c>
      <c r="C275" s="21">
        <v>1</v>
      </c>
      <c r="D275" s="21">
        <v>26330.92</v>
      </c>
      <c r="E275" s="21">
        <v>22660</v>
      </c>
      <c r="F275" s="21">
        <v>0</v>
      </c>
      <c r="G275" s="21">
        <v>3670.92</v>
      </c>
      <c r="H275" s="21"/>
      <c r="I275" s="21">
        <v>1</v>
      </c>
      <c r="J275" s="21">
        <v>315971.04</v>
      </c>
    </row>
    <row r="276">
      <c r="A276" s="13" t="s">
        <v>418</v>
      </c>
      <c r="B276" s="14" t="s">
        <v>419</v>
      </c>
      <c r="C276" s="21">
        <v>3</v>
      </c>
      <c r="D276" s="21">
        <v>26330.92</v>
      </c>
      <c r="E276" s="21">
        <v>22660</v>
      </c>
      <c r="F276" s="21">
        <v>0</v>
      </c>
      <c r="G276" s="21">
        <v>3670.92</v>
      </c>
      <c r="H276" s="21"/>
      <c r="I276" s="21">
        <v>1</v>
      </c>
      <c r="J276" s="21">
        <v>947913.12</v>
      </c>
    </row>
    <row r="277">
      <c r="A277" s="13" t="s">
        <v>420</v>
      </c>
      <c r="B277" s="14" t="s">
        <v>421</v>
      </c>
      <c r="C277" s="21">
        <v>1</v>
      </c>
      <c r="D277" s="21">
        <v>26330.92</v>
      </c>
      <c r="E277" s="21">
        <v>22660</v>
      </c>
      <c r="F277" s="21">
        <v>0</v>
      </c>
      <c r="G277" s="21">
        <v>3670.92</v>
      </c>
      <c r="H277" s="21"/>
      <c r="I277" s="21">
        <v>1</v>
      </c>
      <c r="J277" s="21">
        <v>315971.04</v>
      </c>
    </row>
    <row r="278">
      <c r="A278" s="13" t="s">
        <v>420</v>
      </c>
      <c r="B278" s="14" t="s">
        <v>421</v>
      </c>
      <c r="C278" s="21">
        <v>1</v>
      </c>
      <c r="D278" s="21">
        <v>26330.92</v>
      </c>
      <c r="E278" s="21">
        <v>22660</v>
      </c>
      <c r="F278" s="21">
        <v>0</v>
      </c>
      <c r="G278" s="21">
        <v>3670.92</v>
      </c>
      <c r="H278" s="21"/>
      <c r="I278" s="21">
        <v>1</v>
      </c>
      <c r="J278" s="21">
        <v>315971.04</v>
      </c>
    </row>
    <row r="279">
      <c r="A279" s="13" t="s">
        <v>420</v>
      </c>
      <c r="B279" s="14" t="s">
        <v>421</v>
      </c>
      <c r="C279" s="21">
        <v>2</v>
      </c>
      <c r="D279" s="21">
        <v>26330.92</v>
      </c>
      <c r="E279" s="21">
        <v>22660</v>
      </c>
      <c r="F279" s="21">
        <v>0</v>
      </c>
      <c r="G279" s="21">
        <v>3670.92</v>
      </c>
      <c r="H279" s="21"/>
      <c r="I279" s="21">
        <v>1</v>
      </c>
      <c r="J279" s="21">
        <v>631942.08</v>
      </c>
    </row>
    <row r="280">
      <c r="A280" s="13" t="s">
        <v>420</v>
      </c>
      <c r="B280" s="14" t="s">
        <v>421</v>
      </c>
      <c r="C280" s="21">
        <v>1</v>
      </c>
      <c r="D280" s="21">
        <v>26330.92</v>
      </c>
      <c r="E280" s="21">
        <v>22660</v>
      </c>
      <c r="F280" s="21">
        <v>0</v>
      </c>
      <c r="G280" s="21">
        <v>3670.92</v>
      </c>
      <c r="H280" s="21"/>
      <c r="I280" s="21">
        <v>1</v>
      </c>
      <c r="J280" s="21">
        <v>315971.04</v>
      </c>
    </row>
    <row r="281">
      <c r="A281" s="13" t="s">
        <v>420</v>
      </c>
      <c r="B281" s="14" t="s">
        <v>421</v>
      </c>
      <c r="C281" s="21">
        <v>2</v>
      </c>
      <c r="D281" s="21">
        <v>26330.92</v>
      </c>
      <c r="E281" s="21">
        <v>22660</v>
      </c>
      <c r="F281" s="21">
        <v>0</v>
      </c>
      <c r="G281" s="21">
        <v>3670.92</v>
      </c>
      <c r="H281" s="21"/>
      <c r="I281" s="21">
        <v>1</v>
      </c>
      <c r="J281" s="21">
        <v>631942.08</v>
      </c>
    </row>
    <row r="282">
      <c r="A282" s="13" t="s">
        <v>420</v>
      </c>
      <c r="B282" s="14" t="s">
        <v>421</v>
      </c>
      <c r="C282" s="21">
        <v>2</v>
      </c>
      <c r="D282" s="21">
        <v>26330.92</v>
      </c>
      <c r="E282" s="21">
        <v>22660</v>
      </c>
      <c r="F282" s="21">
        <v>0</v>
      </c>
      <c r="G282" s="21">
        <v>3670.92</v>
      </c>
      <c r="H282" s="21"/>
      <c r="I282" s="21">
        <v>1</v>
      </c>
      <c r="J282" s="21">
        <v>631942.08</v>
      </c>
    </row>
    <row r="283">
      <c r="A283" s="13" t="s">
        <v>422</v>
      </c>
      <c r="B283" s="14" t="s">
        <v>423</v>
      </c>
      <c r="C283" s="21">
        <v>1</v>
      </c>
      <c r="D283" s="21">
        <v>26330.92</v>
      </c>
      <c r="E283" s="21">
        <v>22660</v>
      </c>
      <c r="F283" s="21">
        <v>0</v>
      </c>
      <c r="G283" s="21">
        <v>3670.92</v>
      </c>
      <c r="H283" s="21"/>
      <c r="I283" s="21">
        <v>1</v>
      </c>
      <c r="J283" s="21">
        <v>315971.04</v>
      </c>
    </row>
    <row r="284">
      <c r="A284" s="13" t="s">
        <v>424</v>
      </c>
      <c r="B284" s="14" t="s">
        <v>425</v>
      </c>
      <c r="C284" s="21">
        <v>1</v>
      </c>
      <c r="D284" s="21">
        <v>21543.48</v>
      </c>
      <c r="E284" s="21">
        <v>18540</v>
      </c>
      <c r="F284" s="21">
        <v>0</v>
      </c>
      <c r="G284" s="21">
        <v>3003.48</v>
      </c>
      <c r="H284" s="21"/>
      <c r="I284" s="21">
        <v>1</v>
      </c>
      <c r="J284" s="21">
        <v>258521.76</v>
      </c>
    </row>
    <row r="285">
      <c r="A285" s="13" t="s">
        <v>426</v>
      </c>
      <c r="B285" s="14" t="s">
        <v>427</v>
      </c>
      <c r="C285" s="21">
        <v>1</v>
      </c>
      <c r="D285" s="21">
        <v>21543.48</v>
      </c>
      <c r="E285" s="21">
        <v>18540</v>
      </c>
      <c r="F285" s="21">
        <v>0</v>
      </c>
      <c r="G285" s="21">
        <v>3003.48</v>
      </c>
      <c r="H285" s="21"/>
      <c r="I285" s="21">
        <v>1</v>
      </c>
      <c r="J285" s="21">
        <v>258521.76</v>
      </c>
    </row>
    <row r="286">
      <c r="A286" s="13" t="s">
        <v>426</v>
      </c>
      <c r="B286" s="14" t="s">
        <v>427</v>
      </c>
      <c r="C286" s="21">
        <v>2</v>
      </c>
      <c r="D286" s="21">
        <v>21543.48</v>
      </c>
      <c r="E286" s="21">
        <v>18540</v>
      </c>
      <c r="F286" s="21">
        <v>0</v>
      </c>
      <c r="G286" s="21">
        <v>3003.48</v>
      </c>
      <c r="H286" s="21"/>
      <c r="I286" s="21">
        <v>1</v>
      </c>
      <c r="J286" s="21">
        <v>517043.52</v>
      </c>
    </row>
    <row r="287">
      <c r="A287" s="13" t="s">
        <v>426</v>
      </c>
      <c r="B287" s="14" t="s">
        <v>427</v>
      </c>
      <c r="C287" s="21">
        <v>1</v>
      </c>
      <c r="D287" s="21">
        <v>21543.48</v>
      </c>
      <c r="E287" s="21">
        <v>18540</v>
      </c>
      <c r="F287" s="21">
        <v>0</v>
      </c>
      <c r="G287" s="21">
        <v>3003.48</v>
      </c>
      <c r="H287" s="21"/>
      <c r="I287" s="21">
        <v>1</v>
      </c>
      <c r="J287" s="21">
        <v>258521.76</v>
      </c>
    </row>
    <row r="288">
      <c r="A288" s="13" t="s">
        <v>426</v>
      </c>
      <c r="B288" s="14" t="s">
        <v>427</v>
      </c>
      <c r="C288" s="21">
        <v>1</v>
      </c>
      <c r="D288" s="21">
        <v>21543.48</v>
      </c>
      <c r="E288" s="21">
        <v>18540</v>
      </c>
      <c r="F288" s="21">
        <v>0</v>
      </c>
      <c r="G288" s="21">
        <v>3003.48</v>
      </c>
      <c r="H288" s="21"/>
      <c r="I288" s="21">
        <v>1</v>
      </c>
      <c r="J288" s="21">
        <v>258521.76</v>
      </c>
    </row>
    <row r="289">
      <c r="A289" s="13" t="s">
        <v>426</v>
      </c>
      <c r="B289" s="14" t="s">
        <v>427</v>
      </c>
      <c r="C289" s="21">
        <v>1</v>
      </c>
      <c r="D289" s="21">
        <v>21543.48</v>
      </c>
      <c r="E289" s="21">
        <v>18540</v>
      </c>
      <c r="F289" s="21">
        <v>0</v>
      </c>
      <c r="G289" s="21">
        <v>3003.48</v>
      </c>
      <c r="H289" s="21"/>
      <c r="I289" s="21">
        <v>1</v>
      </c>
      <c r="J289" s="21">
        <v>258521.76</v>
      </c>
    </row>
    <row r="290">
      <c r="A290" s="13" t="s">
        <v>426</v>
      </c>
      <c r="B290" s="14" t="s">
        <v>427</v>
      </c>
      <c r="C290" s="21">
        <v>1</v>
      </c>
      <c r="D290" s="21">
        <v>21543.48</v>
      </c>
      <c r="E290" s="21">
        <v>18540</v>
      </c>
      <c r="F290" s="21">
        <v>0</v>
      </c>
      <c r="G290" s="21">
        <v>3003.48</v>
      </c>
      <c r="H290" s="21"/>
      <c r="I290" s="21">
        <v>1</v>
      </c>
      <c r="J290" s="21">
        <v>258521.76</v>
      </c>
    </row>
    <row r="291">
      <c r="A291" s="13" t="s">
        <v>428</v>
      </c>
      <c r="B291" s="14" t="s">
        <v>429</v>
      </c>
      <c r="C291" s="21">
        <v>2</v>
      </c>
      <c r="D291" s="21">
        <v>21543.48</v>
      </c>
      <c r="E291" s="21">
        <v>18540</v>
      </c>
      <c r="F291" s="21">
        <v>0</v>
      </c>
      <c r="G291" s="21">
        <v>3003.48</v>
      </c>
      <c r="H291" s="21"/>
      <c r="I291" s="21">
        <v>1</v>
      </c>
      <c r="J291" s="21">
        <v>517043.52</v>
      </c>
    </row>
    <row r="292">
      <c r="A292" s="13" t="s">
        <v>428</v>
      </c>
      <c r="B292" s="14" t="s">
        <v>429</v>
      </c>
      <c r="C292" s="21">
        <v>4.5</v>
      </c>
      <c r="D292" s="21">
        <v>21543.48</v>
      </c>
      <c r="E292" s="21">
        <v>18540</v>
      </c>
      <c r="F292" s="21">
        <v>0</v>
      </c>
      <c r="G292" s="21">
        <v>3003.48</v>
      </c>
      <c r="H292" s="21"/>
      <c r="I292" s="21">
        <v>1</v>
      </c>
      <c r="J292" s="21">
        <v>1163347.92</v>
      </c>
    </row>
    <row r="293">
      <c r="A293" s="13" t="s">
        <v>428</v>
      </c>
      <c r="B293" s="14" t="s">
        <v>429</v>
      </c>
      <c r="C293" s="21">
        <v>1.5</v>
      </c>
      <c r="D293" s="21">
        <v>21543.48</v>
      </c>
      <c r="E293" s="21">
        <v>18540</v>
      </c>
      <c r="F293" s="21">
        <v>0</v>
      </c>
      <c r="G293" s="21">
        <v>3003.48</v>
      </c>
      <c r="H293" s="21"/>
      <c r="I293" s="21">
        <v>1</v>
      </c>
      <c r="J293" s="21">
        <v>387782.64</v>
      </c>
    </row>
    <row r="294">
      <c r="A294" s="13" t="s">
        <v>428</v>
      </c>
      <c r="B294" s="14" t="s">
        <v>429</v>
      </c>
      <c r="C294" s="21">
        <v>5</v>
      </c>
      <c r="D294" s="21">
        <v>21543.48</v>
      </c>
      <c r="E294" s="21">
        <v>18540</v>
      </c>
      <c r="F294" s="21">
        <v>0</v>
      </c>
      <c r="G294" s="21">
        <v>3003.48</v>
      </c>
      <c r="H294" s="21"/>
      <c r="I294" s="21">
        <v>1</v>
      </c>
      <c r="J294" s="21">
        <v>1292608.8</v>
      </c>
    </row>
    <row r="295">
      <c r="A295" s="13" t="s">
        <v>428</v>
      </c>
      <c r="B295" s="14" t="s">
        <v>429</v>
      </c>
      <c r="C295" s="21">
        <v>1</v>
      </c>
      <c r="D295" s="21">
        <v>21543.48</v>
      </c>
      <c r="E295" s="21">
        <v>18540</v>
      </c>
      <c r="F295" s="21">
        <v>0</v>
      </c>
      <c r="G295" s="21">
        <v>3003.48</v>
      </c>
      <c r="H295" s="21"/>
      <c r="I295" s="21">
        <v>1</v>
      </c>
      <c r="J295" s="21">
        <v>258521.76</v>
      </c>
    </row>
    <row r="296">
      <c r="A296" s="13" t="s">
        <v>428</v>
      </c>
      <c r="B296" s="14" t="s">
        <v>429</v>
      </c>
      <c r="C296" s="21">
        <v>3</v>
      </c>
      <c r="D296" s="21">
        <v>21543.48</v>
      </c>
      <c r="E296" s="21">
        <v>18540</v>
      </c>
      <c r="F296" s="21">
        <v>0</v>
      </c>
      <c r="G296" s="21">
        <v>3003.48</v>
      </c>
      <c r="H296" s="21"/>
      <c r="I296" s="21">
        <v>1</v>
      </c>
      <c r="J296" s="21">
        <v>775565.28</v>
      </c>
    </row>
    <row r="297">
      <c r="A297" s="13" t="s">
        <v>428</v>
      </c>
      <c r="B297" s="14" t="s">
        <v>429</v>
      </c>
      <c r="C297" s="21">
        <v>1</v>
      </c>
      <c r="D297" s="21">
        <v>21543.48</v>
      </c>
      <c r="E297" s="21">
        <v>18540</v>
      </c>
      <c r="F297" s="21">
        <v>0</v>
      </c>
      <c r="G297" s="21">
        <v>3003.48</v>
      </c>
      <c r="H297" s="21"/>
      <c r="I297" s="21">
        <v>1</v>
      </c>
      <c r="J297" s="21">
        <v>258521.76</v>
      </c>
    </row>
    <row r="298">
      <c r="A298" s="13" t="s">
        <v>428</v>
      </c>
      <c r="B298" s="14" t="s">
        <v>429</v>
      </c>
      <c r="C298" s="21">
        <v>1.5</v>
      </c>
      <c r="D298" s="21">
        <v>21543.48</v>
      </c>
      <c r="E298" s="21">
        <v>18540</v>
      </c>
      <c r="F298" s="21">
        <v>0</v>
      </c>
      <c r="G298" s="21">
        <v>3003.48</v>
      </c>
      <c r="H298" s="21"/>
      <c r="I298" s="21">
        <v>1</v>
      </c>
      <c r="J298" s="21">
        <v>387782.64</v>
      </c>
    </row>
    <row r="299">
      <c r="A299" s="13" t="s">
        <v>428</v>
      </c>
      <c r="B299" s="14" t="s">
        <v>429</v>
      </c>
      <c r="C299" s="21">
        <v>.5</v>
      </c>
      <c r="D299" s="21">
        <v>21543.48</v>
      </c>
      <c r="E299" s="21">
        <v>18540</v>
      </c>
      <c r="F299" s="21">
        <v>0</v>
      </c>
      <c r="G299" s="21">
        <v>3003.48</v>
      </c>
      <c r="H299" s="21"/>
      <c r="I299" s="21">
        <v>1</v>
      </c>
      <c r="J299" s="21">
        <v>129260.88</v>
      </c>
    </row>
    <row r="300">
      <c r="A300" s="13" t="s">
        <v>430</v>
      </c>
      <c r="B300" s="14" t="s">
        <v>431</v>
      </c>
      <c r="C300" s="21">
        <v>1</v>
      </c>
      <c r="D300" s="21">
        <v>21543.48</v>
      </c>
      <c r="E300" s="21">
        <v>18540</v>
      </c>
      <c r="F300" s="21">
        <v>0</v>
      </c>
      <c r="G300" s="21">
        <v>3003.48</v>
      </c>
      <c r="H300" s="21"/>
      <c r="I300" s="21">
        <v>1</v>
      </c>
      <c r="J300" s="21">
        <v>258521.76</v>
      </c>
    </row>
    <row r="301">
      <c r="A301" s="13" t="s">
        <v>430</v>
      </c>
      <c r="B301" s="14" t="s">
        <v>431</v>
      </c>
      <c r="C301" s="21">
        <v>3</v>
      </c>
      <c r="D301" s="21">
        <v>21543.48</v>
      </c>
      <c r="E301" s="21">
        <v>18540</v>
      </c>
      <c r="F301" s="21">
        <v>0</v>
      </c>
      <c r="G301" s="21">
        <v>3003.48</v>
      </c>
      <c r="H301" s="21"/>
      <c r="I301" s="21">
        <v>1</v>
      </c>
      <c r="J301" s="21">
        <v>775565.28</v>
      </c>
    </row>
    <row r="302">
      <c r="A302" s="13" t="s">
        <v>430</v>
      </c>
      <c r="B302" s="14" t="s">
        <v>431</v>
      </c>
      <c r="C302" s="21">
        <v>2</v>
      </c>
      <c r="D302" s="21">
        <v>21543.48</v>
      </c>
      <c r="E302" s="21">
        <v>18540</v>
      </c>
      <c r="F302" s="21">
        <v>0</v>
      </c>
      <c r="G302" s="21">
        <v>3003.48</v>
      </c>
      <c r="H302" s="21"/>
      <c r="I302" s="21">
        <v>1</v>
      </c>
      <c r="J302" s="21">
        <v>517043.52</v>
      </c>
    </row>
    <row r="303">
      <c r="A303" s="13" t="s">
        <v>432</v>
      </c>
      <c r="B303" s="14" t="s">
        <v>433</v>
      </c>
      <c r="C303" s="21">
        <v>1</v>
      </c>
      <c r="D303" s="21">
        <v>21543.48</v>
      </c>
      <c r="E303" s="21">
        <v>18540</v>
      </c>
      <c r="F303" s="21">
        <v>0</v>
      </c>
      <c r="G303" s="21">
        <v>3003.48</v>
      </c>
      <c r="H303" s="21"/>
      <c r="I303" s="21">
        <v>1</v>
      </c>
      <c r="J303" s="21">
        <v>258521.76</v>
      </c>
    </row>
    <row r="304">
      <c r="A304" s="13" t="s">
        <v>432</v>
      </c>
      <c r="B304" s="14" t="s">
        <v>433</v>
      </c>
      <c r="C304" s="21">
        <v>9.5</v>
      </c>
      <c r="D304" s="21">
        <v>21543.48</v>
      </c>
      <c r="E304" s="21">
        <v>18540</v>
      </c>
      <c r="F304" s="21">
        <v>0</v>
      </c>
      <c r="G304" s="21">
        <v>3003.48</v>
      </c>
      <c r="H304" s="21"/>
      <c r="I304" s="21">
        <v>1</v>
      </c>
      <c r="J304" s="21">
        <v>2455956.72</v>
      </c>
    </row>
    <row r="305">
      <c r="A305" s="13" t="s">
        <v>432</v>
      </c>
      <c r="B305" s="14" t="s">
        <v>433</v>
      </c>
      <c r="C305" s="21">
        <v>1</v>
      </c>
      <c r="D305" s="21">
        <v>21543.48</v>
      </c>
      <c r="E305" s="21">
        <v>18540</v>
      </c>
      <c r="F305" s="21">
        <v>0</v>
      </c>
      <c r="G305" s="21">
        <v>3003.48</v>
      </c>
      <c r="H305" s="21"/>
      <c r="I305" s="21">
        <v>1</v>
      </c>
      <c r="J305" s="21">
        <v>258521.76</v>
      </c>
    </row>
    <row r="306">
      <c r="A306" s="13" t="s">
        <v>432</v>
      </c>
      <c r="B306" s="14" t="s">
        <v>433</v>
      </c>
      <c r="C306" s="21">
        <v>3</v>
      </c>
      <c r="D306" s="21">
        <v>21543.48</v>
      </c>
      <c r="E306" s="21">
        <v>18540</v>
      </c>
      <c r="F306" s="21">
        <v>0</v>
      </c>
      <c r="G306" s="21">
        <v>3003.48</v>
      </c>
      <c r="H306" s="21"/>
      <c r="I306" s="21">
        <v>1</v>
      </c>
      <c r="J306" s="21">
        <v>775565.28</v>
      </c>
    </row>
    <row r="307">
      <c r="A307" s="13" t="s">
        <v>434</v>
      </c>
      <c r="B307" s="14" t="s">
        <v>435</v>
      </c>
      <c r="C307" s="21">
        <v>1</v>
      </c>
      <c r="D307" s="21">
        <v>21543.48</v>
      </c>
      <c r="E307" s="21">
        <v>18540</v>
      </c>
      <c r="F307" s="21">
        <v>0</v>
      </c>
      <c r="G307" s="21">
        <v>3003.48</v>
      </c>
      <c r="H307" s="21"/>
      <c r="I307" s="21">
        <v>1</v>
      </c>
      <c r="J307" s="21">
        <v>258521.76</v>
      </c>
    </row>
    <row r="308">
      <c r="A308" s="13" t="s">
        <v>434</v>
      </c>
      <c r="B308" s="14" t="s">
        <v>435</v>
      </c>
      <c r="C308" s="21">
        <v>1</v>
      </c>
      <c r="D308" s="21">
        <v>21543.48</v>
      </c>
      <c r="E308" s="21">
        <v>18540</v>
      </c>
      <c r="F308" s="21">
        <v>0</v>
      </c>
      <c r="G308" s="21">
        <v>3003.48</v>
      </c>
      <c r="H308" s="21"/>
      <c r="I308" s="21">
        <v>1</v>
      </c>
      <c r="J308" s="21">
        <v>258521.76</v>
      </c>
    </row>
    <row r="309">
      <c r="A309" s="13" t="s">
        <v>436</v>
      </c>
      <c r="B309" s="14" t="s">
        <v>437</v>
      </c>
      <c r="C309" s="21">
        <v>6</v>
      </c>
      <c r="D309" s="21">
        <v>21543.48</v>
      </c>
      <c r="E309" s="21">
        <v>18540</v>
      </c>
      <c r="F309" s="21">
        <v>0</v>
      </c>
      <c r="G309" s="21">
        <v>3003.48</v>
      </c>
      <c r="H309" s="21"/>
      <c r="I309" s="21">
        <v>1</v>
      </c>
      <c r="J309" s="21">
        <v>1551130.56</v>
      </c>
    </row>
    <row r="310">
      <c r="A310" s="13" t="s">
        <v>436</v>
      </c>
      <c r="B310" s="14" t="s">
        <v>437</v>
      </c>
      <c r="C310" s="21">
        <v>3.5</v>
      </c>
      <c r="D310" s="21">
        <v>21543.48</v>
      </c>
      <c r="E310" s="21">
        <v>18540</v>
      </c>
      <c r="F310" s="21">
        <v>0</v>
      </c>
      <c r="G310" s="21">
        <v>3003.48</v>
      </c>
      <c r="H310" s="21"/>
      <c r="I310" s="21">
        <v>1</v>
      </c>
      <c r="J310" s="21">
        <v>904826.16</v>
      </c>
    </row>
    <row r="311">
      <c r="A311" s="13" t="s">
        <v>436</v>
      </c>
      <c r="B311" s="14" t="s">
        <v>437</v>
      </c>
      <c r="C311" s="21">
        <v>2</v>
      </c>
      <c r="D311" s="21">
        <v>21543.48</v>
      </c>
      <c r="E311" s="21">
        <v>18540</v>
      </c>
      <c r="F311" s="21">
        <v>0</v>
      </c>
      <c r="G311" s="21">
        <v>3003.48</v>
      </c>
      <c r="H311" s="21"/>
      <c r="I311" s="21">
        <v>1</v>
      </c>
      <c r="J311" s="21">
        <v>517043.52</v>
      </c>
    </row>
    <row r="312">
      <c r="A312" s="13" t="s">
        <v>436</v>
      </c>
      <c r="B312" s="14" t="s">
        <v>437</v>
      </c>
      <c r="C312" s="21">
        <v>4.5</v>
      </c>
      <c r="D312" s="21">
        <v>21543.48</v>
      </c>
      <c r="E312" s="21">
        <v>18540</v>
      </c>
      <c r="F312" s="21">
        <v>0</v>
      </c>
      <c r="G312" s="21">
        <v>3003.48</v>
      </c>
      <c r="H312" s="21"/>
      <c r="I312" s="21">
        <v>1</v>
      </c>
      <c r="J312" s="21">
        <v>1163347.92</v>
      </c>
    </row>
    <row r="313">
      <c r="A313" s="13" t="s">
        <v>436</v>
      </c>
      <c r="B313" s="14" t="s">
        <v>437</v>
      </c>
      <c r="C313" s="21">
        <v>3</v>
      </c>
      <c r="D313" s="21">
        <v>21543.48</v>
      </c>
      <c r="E313" s="21">
        <v>18540</v>
      </c>
      <c r="F313" s="21">
        <v>0</v>
      </c>
      <c r="G313" s="21">
        <v>3003.48</v>
      </c>
      <c r="H313" s="21"/>
      <c r="I313" s="21">
        <v>1</v>
      </c>
      <c r="J313" s="21">
        <v>775565.28</v>
      </c>
    </row>
    <row r="314">
      <c r="A314" s="13" t="s">
        <v>436</v>
      </c>
      <c r="B314" s="14" t="s">
        <v>437</v>
      </c>
      <c r="C314" s="21">
        <v>28.5</v>
      </c>
      <c r="D314" s="21">
        <v>21543.48</v>
      </c>
      <c r="E314" s="21">
        <v>18540</v>
      </c>
      <c r="F314" s="21">
        <v>0</v>
      </c>
      <c r="G314" s="21">
        <v>3003.48</v>
      </c>
      <c r="H314" s="21"/>
      <c r="I314" s="21">
        <v>1</v>
      </c>
      <c r="J314" s="21">
        <v>7367870.16</v>
      </c>
    </row>
    <row r="315">
      <c r="A315" s="13" t="s">
        <v>436</v>
      </c>
      <c r="B315" s="14" t="s">
        <v>437</v>
      </c>
      <c r="C315" s="21">
        <v>2</v>
      </c>
      <c r="D315" s="21">
        <v>21543.48</v>
      </c>
      <c r="E315" s="21">
        <v>18540</v>
      </c>
      <c r="F315" s="21">
        <v>0</v>
      </c>
      <c r="G315" s="21">
        <v>3003.48</v>
      </c>
      <c r="H315" s="21"/>
      <c r="I315" s="21">
        <v>1</v>
      </c>
      <c r="J315" s="21">
        <v>517043.52</v>
      </c>
    </row>
    <row r="316">
      <c r="A316" s="13" t="s">
        <v>436</v>
      </c>
      <c r="B316" s="14" t="s">
        <v>437</v>
      </c>
      <c r="C316" s="21">
        <v>11</v>
      </c>
      <c r="D316" s="21">
        <v>21543.48</v>
      </c>
      <c r="E316" s="21">
        <v>18540</v>
      </c>
      <c r="F316" s="21">
        <v>0</v>
      </c>
      <c r="G316" s="21">
        <v>3003.48</v>
      </c>
      <c r="H316" s="21"/>
      <c r="I316" s="21">
        <v>1</v>
      </c>
      <c r="J316" s="21">
        <v>2843739.36</v>
      </c>
    </row>
    <row r="317">
      <c r="A317" s="13" t="s">
        <v>436</v>
      </c>
      <c r="B317" s="14" t="s">
        <v>437</v>
      </c>
      <c r="C317" s="21">
        <v>11</v>
      </c>
      <c r="D317" s="21">
        <v>21543.48</v>
      </c>
      <c r="E317" s="21">
        <v>18540</v>
      </c>
      <c r="F317" s="21">
        <v>0</v>
      </c>
      <c r="G317" s="21">
        <v>3003.48</v>
      </c>
      <c r="H317" s="21"/>
      <c r="I317" s="21">
        <v>1</v>
      </c>
      <c r="J317" s="21">
        <v>2843739.36</v>
      </c>
    </row>
    <row r="318">
      <c r="A318" s="13" t="s">
        <v>438</v>
      </c>
      <c r="B318" s="14" t="s">
        <v>439</v>
      </c>
      <c r="C318" s="21">
        <v>.5</v>
      </c>
      <c r="D318" s="21">
        <v>21543.48</v>
      </c>
      <c r="E318" s="21">
        <v>18540</v>
      </c>
      <c r="F318" s="21">
        <v>0</v>
      </c>
      <c r="G318" s="21">
        <v>3003.48</v>
      </c>
      <c r="H318" s="21"/>
      <c r="I318" s="21">
        <v>1</v>
      </c>
      <c r="J318" s="21">
        <v>129260.88</v>
      </c>
    </row>
    <row r="319">
      <c r="A319" s="13" t="s">
        <v>438</v>
      </c>
      <c r="B319" s="14" t="s">
        <v>439</v>
      </c>
      <c r="C319" s="21">
        <v>.5</v>
      </c>
      <c r="D319" s="21">
        <v>21543.48</v>
      </c>
      <c r="E319" s="21">
        <v>18540</v>
      </c>
      <c r="F319" s="21">
        <v>0</v>
      </c>
      <c r="G319" s="21">
        <v>3003.48</v>
      </c>
      <c r="H319" s="21"/>
      <c r="I319" s="21">
        <v>1</v>
      </c>
      <c r="J319" s="21">
        <v>129260.88</v>
      </c>
    </row>
    <row r="320">
      <c r="A320" s="13" t="s">
        <v>438</v>
      </c>
      <c r="B320" s="14" t="s">
        <v>439</v>
      </c>
      <c r="C320" s="21">
        <v>.5</v>
      </c>
      <c r="D320" s="21">
        <v>21543.48</v>
      </c>
      <c r="E320" s="21">
        <v>18540</v>
      </c>
      <c r="F320" s="21">
        <v>0</v>
      </c>
      <c r="G320" s="21">
        <v>3003.48</v>
      </c>
      <c r="H320" s="21"/>
      <c r="I320" s="21">
        <v>1</v>
      </c>
      <c r="J320" s="21">
        <v>129260.88</v>
      </c>
    </row>
    <row r="321">
      <c r="A321" s="13" t="s">
        <v>438</v>
      </c>
      <c r="B321" s="14" t="s">
        <v>439</v>
      </c>
      <c r="C321" s="21">
        <v>2</v>
      </c>
      <c r="D321" s="21">
        <v>21543.48</v>
      </c>
      <c r="E321" s="21">
        <v>18540</v>
      </c>
      <c r="F321" s="21">
        <v>0</v>
      </c>
      <c r="G321" s="21">
        <v>3003.48</v>
      </c>
      <c r="H321" s="21"/>
      <c r="I321" s="21">
        <v>1</v>
      </c>
      <c r="J321" s="21">
        <v>517043.52</v>
      </c>
    </row>
    <row r="322">
      <c r="A322" s="13" t="s">
        <v>440</v>
      </c>
      <c r="B322" s="14" t="s">
        <v>441</v>
      </c>
      <c r="C322" s="21">
        <v>.5</v>
      </c>
      <c r="D322" s="21">
        <v>21543.48</v>
      </c>
      <c r="E322" s="21">
        <v>18540</v>
      </c>
      <c r="F322" s="21">
        <v>0</v>
      </c>
      <c r="G322" s="21">
        <v>3003.48</v>
      </c>
      <c r="H322" s="21"/>
      <c r="I322" s="21">
        <v>1</v>
      </c>
      <c r="J322" s="21">
        <v>129260.88</v>
      </c>
    </row>
    <row r="323">
      <c r="A323" s="13" t="s">
        <v>442</v>
      </c>
      <c r="B323" s="14" t="s">
        <v>443</v>
      </c>
      <c r="C323" s="21">
        <v>1</v>
      </c>
      <c r="D323" s="21">
        <v>22740.34</v>
      </c>
      <c r="E323" s="21">
        <v>19570</v>
      </c>
      <c r="F323" s="21">
        <v>0</v>
      </c>
      <c r="G323" s="21">
        <v>3170.34</v>
      </c>
      <c r="H323" s="21"/>
      <c r="I323" s="21">
        <v>1</v>
      </c>
      <c r="J323" s="21">
        <v>272884.08</v>
      </c>
    </row>
    <row r="324">
      <c r="A324" s="13" t="s">
        <v>444</v>
      </c>
      <c r="B324" s="14" t="s">
        <v>445</v>
      </c>
      <c r="C324" s="21">
        <v>1</v>
      </c>
      <c r="D324" s="21">
        <v>21543.48</v>
      </c>
      <c r="E324" s="21">
        <v>18540</v>
      </c>
      <c r="F324" s="21">
        <v>0</v>
      </c>
      <c r="G324" s="21">
        <v>3003.48</v>
      </c>
      <c r="H324" s="21"/>
      <c r="I324" s="21">
        <v>1</v>
      </c>
      <c r="J324" s="21">
        <v>258521.76</v>
      </c>
    </row>
    <row r="325">
      <c r="A325" s="13" t="s">
        <v>446</v>
      </c>
      <c r="B325" s="14" t="s">
        <v>447</v>
      </c>
      <c r="C325" s="21">
        <v>1</v>
      </c>
      <c r="D325" s="21">
        <v>21543.48</v>
      </c>
      <c r="E325" s="21">
        <v>18540</v>
      </c>
      <c r="F325" s="21">
        <v>0</v>
      </c>
      <c r="G325" s="21">
        <v>3003.48</v>
      </c>
      <c r="H325" s="21"/>
      <c r="I325" s="21">
        <v>1</v>
      </c>
      <c r="J325" s="21">
        <v>258521.76</v>
      </c>
    </row>
    <row r="326">
      <c r="A326" s="13" t="s">
        <v>448</v>
      </c>
      <c r="B326" s="14" t="s">
        <v>449</v>
      </c>
      <c r="C326" s="21">
        <v>1</v>
      </c>
      <c r="D326" s="21">
        <v>21543.577</v>
      </c>
      <c r="E326" s="21">
        <v>18540</v>
      </c>
      <c r="F326" s="21">
        <v>0</v>
      </c>
      <c r="G326" s="21">
        <v>3003.577</v>
      </c>
      <c r="H326" s="21"/>
      <c r="I326" s="21">
        <v>1</v>
      </c>
      <c r="J326" s="21">
        <v>258522.92</v>
      </c>
    </row>
    <row r="327" ht="25" customHeight="1">
      <c r="A327" s="22" t="s">
        <v>450</v>
      </c>
      <c r="B327" s="22"/>
      <c r="C327" s="23" t="s">
        <v>253</v>
      </c>
      <c r="D327" s="23">
        <f>SUBTOTAL(9,D242:D326)</f>
      </c>
      <c r="E327" s="23" t="s">
        <v>253</v>
      </c>
      <c r="F327" s="23" t="s">
        <v>253</v>
      </c>
      <c r="G327" s="23" t="s">
        <v>253</v>
      </c>
      <c r="H327" s="23" t="s">
        <v>253</v>
      </c>
      <c r="I327" s="23" t="s">
        <v>253</v>
      </c>
      <c r="J327" s="23">
        <f>SUBTOTAL(9,J242:J326)</f>
      </c>
    </row>
    <row r="328" ht="25" customHeight="1">
</row>
    <row r="329" ht="25" customHeight="1">
      <c r="A329" s="34" t="s">
        <v>344</v>
      </c>
      <c r="B329" s="34"/>
      <c r="C329" s="24" t="s">
        <v>116</v>
      </c>
      <c r="D329" s="24"/>
      <c r="E329" s="24"/>
      <c r="F329" s="24"/>
      <c r="G329" s="24"/>
      <c r="H329" s="24"/>
      <c r="I329" s="24"/>
      <c r="J329" s="24"/>
    </row>
    <row r="330" ht="25" customHeight="1">
      <c r="A330" s="34" t="s">
        <v>345</v>
      </c>
      <c r="B330" s="34"/>
      <c r="C330" s="24" t="s">
        <v>451</v>
      </c>
      <c r="D330" s="24"/>
      <c r="E330" s="24"/>
      <c r="F330" s="24"/>
      <c r="G330" s="24"/>
      <c r="H330" s="24"/>
      <c r="I330" s="24"/>
      <c r="J330" s="24"/>
    </row>
    <row r="331" ht="25" customHeight="1">
      <c r="A331" s="34" t="s">
        <v>347</v>
      </c>
      <c r="B331" s="34"/>
      <c r="C331" s="24" t="s">
        <v>315</v>
      </c>
      <c r="D331" s="24"/>
      <c r="E331" s="24"/>
      <c r="F331" s="24"/>
      <c r="G331" s="24"/>
      <c r="H331" s="24"/>
      <c r="I331" s="24"/>
      <c r="J331" s="24"/>
    </row>
    <row r="332" ht="25" customHeight="1">
      <c r="A332" s="6" t="s">
        <v>348</v>
      </c>
      <c r="B332" s="6"/>
      <c r="C332" s="6"/>
      <c r="D332" s="6"/>
      <c r="E332" s="6"/>
      <c r="F332" s="6"/>
      <c r="G332" s="6"/>
      <c r="H332" s="6"/>
      <c r="I332" s="6"/>
      <c r="J332" s="6"/>
    </row>
    <row r="333" ht="25" customHeight="1">
</row>
    <row r="334" ht="50" customHeight="1">
      <c r="A334" s="13" t="s">
        <v>241</v>
      </c>
      <c r="B334" s="13" t="s">
        <v>349</v>
      </c>
      <c r="C334" s="13" t="s">
        <v>350</v>
      </c>
      <c r="D334" s="13" t="s">
        <v>351</v>
      </c>
      <c r="E334" s="13"/>
      <c r="F334" s="13"/>
      <c r="G334" s="13"/>
      <c r="H334" s="13" t="s">
        <v>352</v>
      </c>
      <c r="I334" s="13" t="s">
        <v>353</v>
      </c>
      <c r="J334" s="13" t="s">
        <v>354</v>
      </c>
    </row>
    <row r="335" ht="50" customHeight="1">
      <c r="A335" s="13"/>
      <c r="B335" s="13"/>
      <c r="C335" s="13"/>
      <c r="D335" s="13" t="s">
        <v>355</v>
      </c>
      <c r="E335" s="13" t="s">
        <v>93</v>
      </c>
      <c r="F335" s="13"/>
      <c r="G335" s="13"/>
      <c r="H335" s="13"/>
      <c r="I335" s="13"/>
      <c r="J335" s="13"/>
    </row>
    <row r="336" ht="50" customHeight="1">
      <c r="A336" s="13"/>
      <c r="B336" s="13"/>
      <c r="C336" s="13"/>
      <c r="D336" s="13"/>
      <c r="E336" s="13" t="s">
        <v>356</v>
      </c>
      <c r="F336" s="13" t="s">
        <v>357</v>
      </c>
      <c r="G336" s="13" t="s">
        <v>358</v>
      </c>
      <c r="H336" s="13"/>
      <c r="I336" s="13"/>
      <c r="J336" s="13"/>
    </row>
    <row r="337" ht="25" customHeight="1">
      <c r="A337" s="13" t="s">
        <v>250</v>
      </c>
      <c r="B337" s="13" t="s">
        <v>359</v>
      </c>
      <c r="C337" s="13" t="s">
        <v>360</v>
      </c>
      <c r="D337" s="13" t="s">
        <v>361</v>
      </c>
      <c r="E337" s="13" t="s">
        <v>362</v>
      </c>
      <c r="F337" s="13" t="s">
        <v>363</v>
      </c>
      <c r="G337" s="13" t="s">
        <v>364</v>
      </c>
      <c r="H337" s="13" t="s">
        <v>365</v>
      </c>
      <c r="I337" s="13" t="s">
        <v>366</v>
      </c>
      <c r="J337" s="13" t="s">
        <v>367</v>
      </c>
    </row>
    <row r="338">
      <c r="A338" s="13" t="s">
        <v>386</v>
      </c>
      <c r="B338" s="14" t="s">
        <v>387</v>
      </c>
      <c r="C338" s="21">
        <v>2</v>
      </c>
      <c r="D338" s="21">
        <v>6358.3333</v>
      </c>
      <c r="E338" s="21">
        <v>0</v>
      </c>
      <c r="F338" s="21">
        <v>0</v>
      </c>
      <c r="G338" s="21">
        <v>6358.3333</v>
      </c>
      <c r="H338" s="21"/>
      <c r="I338" s="21">
        <v>1</v>
      </c>
      <c r="J338" s="21">
        <v>152600</v>
      </c>
    </row>
    <row r="339">
      <c r="A339" s="13" t="s">
        <v>394</v>
      </c>
      <c r="B339" s="14" t="s">
        <v>395</v>
      </c>
      <c r="C339" s="21">
        <v>1</v>
      </c>
      <c r="D339" s="21">
        <v>36625</v>
      </c>
      <c r="E339" s="21">
        <v>0</v>
      </c>
      <c r="F339" s="21">
        <v>0</v>
      </c>
      <c r="G339" s="21">
        <v>36625</v>
      </c>
      <c r="H339" s="21"/>
      <c r="I339" s="21">
        <v>1</v>
      </c>
      <c r="J339" s="21">
        <v>439500</v>
      </c>
    </row>
    <row r="340">
      <c r="A340" s="13" t="s">
        <v>410</v>
      </c>
      <c r="B340" s="14" t="s">
        <v>411</v>
      </c>
      <c r="C340" s="21">
        <v>1</v>
      </c>
      <c r="D340" s="21">
        <v>200</v>
      </c>
      <c r="E340" s="21">
        <v>0</v>
      </c>
      <c r="F340" s="21">
        <v>0</v>
      </c>
      <c r="G340" s="21">
        <v>200</v>
      </c>
      <c r="H340" s="21"/>
      <c r="I340" s="21">
        <v>1</v>
      </c>
      <c r="J340" s="21">
        <v>2400</v>
      </c>
    </row>
    <row r="341">
      <c r="A341" s="13" t="s">
        <v>426</v>
      </c>
      <c r="B341" s="14" t="s">
        <v>427</v>
      </c>
      <c r="C341" s="21">
        <v>1</v>
      </c>
      <c r="D341" s="21">
        <v>1608.333</v>
      </c>
      <c r="E341" s="21">
        <v>0</v>
      </c>
      <c r="F341" s="21">
        <v>0</v>
      </c>
      <c r="G341" s="21">
        <v>1608.333</v>
      </c>
      <c r="H341" s="21"/>
      <c r="I341" s="21">
        <v>1</v>
      </c>
      <c r="J341" s="21">
        <v>19300</v>
      </c>
    </row>
    <row r="342">
      <c r="A342" s="13" t="s">
        <v>428</v>
      </c>
      <c r="B342" s="14" t="s">
        <v>429</v>
      </c>
      <c r="C342" s="21">
        <v>1</v>
      </c>
      <c r="D342" s="21">
        <v>200</v>
      </c>
      <c r="E342" s="21">
        <v>0</v>
      </c>
      <c r="F342" s="21">
        <v>0</v>
      </c>
      <c r="G342" s="21">
        <v>200</v>
      </c>
      <c r="H342" s="21"/>
      <c r="I342" s="21">
        <v>1</v>
      </c>
      <c r="J342" s="21">
        <v>2400</v>
      </c>
    </row>
    <row r="343">
      <c r="A343" s="13" t="s">
        <v>430</v>
      </c>
      <c r="B343" s="14" t="s">
        <v>431</v>
      </c>
      <c r="C343" s="21">
        <v>1</v>
      </c>
      <c r="D343" s="21">
        <v>200</v>
      </c>
      <c r="E343" s="21">
        <v>0</v>
      </c>
      <c r="F343" s="21">
        <v>0</v>
      </c>
      <c r="G343" s="21">
        <v>200</v>
      </c>
      <c r="H343" s="21"/>
      <c r="I343" s="21">
        <v>1</v>
      </c>
      <c r="J343" s="21">
        <v>2400</v>
      </c>
    </row>
    <row r="344">
      <c r="A344" s="13" t="s">
        <v>430</v>
      </c>
      <c r="B344" s="14" t="s">
        <v>431</v>
      </c>
      <c r="C344" s="21">
        <v>1</v>
      </c>
      <c r="D344" s="21">
        <v>1625</v>
      </c>
      <c r="E344" s="21">
        <v>0</v>
      </c>
      <c r="F344" s="21">
        <v>0</v>
      </c>
      <c r="G344" s="21">
        <v>1625</v>
      </c>
      <c r="H344" s="21"/>
      <c r="I344" s="21">
        <v>1</v>
      </c>
      <c r="J344" s="21">
        <v>19500</v>
      </c>
    </row>
    <row r="345">
      <c r="A345" s="13" t="s">
        <v>436</v>
      </c>
      <c r="B345" s="14" t="s">
        <v>437</v>
      </c>
      <c r="C345" s="21">
        <v>1</v>
      </c>
      <c r="D345" s="21">
        <v>1625</v>
      </c>
      <c r="E345" s="21">
        <v>0</v>
      </c>
      <c r="F345" s="21">
        <v>0</v>
      </c>
      <c r="G345" s="21">
        <v>1625</v>
      </c>
      <c r="H345" s="21"/>
      <c r="I345" s="21">
        <v>1</v>
      </c>
      <c r="J345" s="21">
        <v>19500</v>
      </c>
    </row>
    <row r="346">
      <c r="A346" s="13" t="s">
        <v>436</v>
      </c>
      <c r="B346" s="14" t="s">
        <v>437</v>
      </c>
      <c r="C346" s="21">
        <v>1</v>
      </c>
      <c r="D346" s="21">
        <v>200</v>
      </c>
      <c r="E346" s="21">
        <v>0</v>
      </c>
      <c r="F346" s="21">
        <v>0</v>
      </c>
      <c r="G346" s="21">
        <v>200</v>
      </c>
      <c r="H346" s="21"/>
      <c r="I346" s="21">
        <v>1</v>
      </c>
      <c r="J346" s="21">
        <v>2400</v>
      </c>
    </row>
    <row r="347" ht="25" customHeight="1">
      <c r="A347" s="22" t="s">
        <v>450</v>
      </c>
      <c r="B347" s="22"/>
      <c r="C347" s="23" t="s">
        <v>253</v>
      </c>
      <c r="D347" s="23">
        <f>SUBTOTAL(9,D338:D346)</f>
      </c>
      <c r="E347" s="23" t="s">
        <v>253</v>
      </c>
      <c r="F347" s="23" t="s">
        <v>253</v>
      </c>
      <c r="G347" s="23" t="s">
        <v>253</v>
      </c>
      <c r="H347" s="23" t="s">
        <v>253</v>
      </c>
      <c r="I347" s="23" t="s">
        <v>253</v>
      </c>
      <c r="J347" s="23">
        <f>SUBTOTAL(9,J338:J346)</f>
      </c>
    </row>
    <row r="348" ht="25" customHeight="1">
</row>
    <row r="349" ht="25" customHeight="1">
      <c r="A349" s="34" t="s">
        <v>344</v>
      </c>
      <c r="B349" s="34"/>
      <c r="C349" s="24"/>
      <c r="D349" s="24"/>
      <c r="E349" s="24"/>
      <c r="F349" s="24"/>
      <c r="G349" s="24"/>
    </row>
    <row r="350" ht="25" customHeight="1">
      <c r="A350" s="34" t="s">
        <v>345</v>
      </c>
      <c r="B350" s="34"/>
      <c r="C350" s="24"/>
      <c r="D350" s="24"/>
      <c r="E350" s="24"/>
      <c r="F350" s="24"/>
      <c r="G350" s="24"/>
    </row>
    <row r="351" ht="25" customHeight="1">
      <c r="A351" s="34" t="s">
        <v>347</v>
      </c>
      <c r="B351" s="34"/>
      <c r="C351" s="24"/>
      <c r="D351" s="24"/>
      <c r="E351" s="24"/>
      <c r="F351" s="24"/>
      <c r="G351" s="24"/>
    </row>
    <row r="352" ht="25" customHeight="1">
      <c r="A352" s="6" t="s">
        <v>452</v>
      </c>
      <c r="B352" s="6"/>
      <c r="C352" s="6"/>
      <c r="D352" s="6"/>
      <c r="E352" s="6"/>
      <c r="F352" s="6"/>
      <c r="G352" s="6"/>
    </row>
    <row r="353" ht="15" customHeight="1">
</row>
    <row r="354" ht="50" customHeight="1">
      <c r="A354" s="13" t="s">
        <v>241</v>
      </c>
      <c r="B354" s="13" t="s">
        <v>38</v>
      </c>
      <c r="C354" s="13"/>
      <c r="D354" s="13"/>
      <c r="E354" s="13" t="s">
        <v>453</v>
      </c>
      <c r="F354" s="13" t="s">
        <v>454</v>
      </c>
      <c r="G354" s="13" t="s">
        <v>455</v>
      </c>
    </row>
    <row r="355" ht="25" customHeight="1">
      <c r="A355" s="13" t="s">
        <v>54</v>
      </c>
      <c r="B355" s="13" t="s">
        <v>54</v>
      </c>
      <c r="C355" s="13" t="s">
        <v>54</v>
      </c>
      <c r="D355" s="13" t="s">
        <v>54</v>
      </c>
      <c r="E355" s="13" t="s">
        <v>54</v>
      </c>
      <c r="F355" s="13" t="s">
        <v>54</v>
      </c>
      <c r="G355" s="13" t="s">
        <v>54</v>
      </c>
    </row>
    <row r="356" ht="25" customHeight="1">
</row>
    <row r="357" ht="25" customHeight="1">
      <c r="A357" s="34" t="s">
        <v>344</v>
      </c>
      <c r="B357" s="34"/>
      <c r="C357" s="24"/>
      <c r="D357" s="24"/>
      <c r="E357" s="24"/>
      <c r="F357" s="24"/>
      <c r="G357" s="24"/>
    </row>
    <row r="358" ht="25" customHeight="1">
      <c r="A358" s="34" t="s">
        <v>345</v>
      </c>
      <c r="B358" s="34"/>
      <c r="C358" s="24"/>
      <c r="D358" s="24"/>
      <c r="E358" s="24"/>
      <c r="F358" s="24"/>
      <c r="G358" s="24"/>
    </row>
    <row r="359" ht="25" customHeight="1">
      <c r="A359" s="34" t="s">
        <v>347</v>
      </c>
      <c r="B359" s="34"/>
      <c r="C359" s="24"/>
      <c r="D359" s="24"/>
      <c r="E359" s="24"/>
      <c r="F359" s="24"/>
      <c r="G359" s="24"/>
    </row>
    <row r="360" ht="25" customHeight="1">
      <c r="A360" s="6" t="s">
        <v>452</v>
      </c>
      <c r="B360" s="6"/>
      <c r="C360" s="6"/>
      <c r="D360" s="6"/>
      <c r="E360" s="6"/>
      <c r="F360" s="6"/>
      <c r="G360" s="6"/>
    </row>
    <row r="361" ht="15" customHeight="1">
</row>
    <row r="362" ht="50" customHeight="1">
      <c r="A362" s="13" t="s">
        <v>241</v>
      </c>
      <c r="B362" s="13" t="s">
        <v>38</v>
      </c>
      <c r="C362" s="13"/>
      <c r="D362" s="13"/>
      <c r="E362" s="13" t="s">
        <v>453</v>
      </c>
      <c r="F362" s="13" t="s">
        <v>454</v>
      </c>
      <c r="G362" s="13" t="s">
        <v>455</v>
      </c>
    </row>
    <row r="363" ht="25" customHeight="1">
      <c r="A363" s="13" t="s">
        <v>54</v>
      </c>
      <c r="B363" s="13" t="s">
        <v>54</v>
      </c>
      <c r="C363" s="13" t="s">
        <v>54</v>
      </c>
      <c r="D363" s="13" t="s">
        <v>54</v>
      </c>
      <c r="E363" s="13" t="s">
        <v>54</v>
      </c>
      <c r="F363" s="13" t="s">
        <v>54</v>
      </c>
      <c r="G363" s="13" t="s">
        <v>54</v>
      </c>
    </row>
    <row r="364" ht="25" customHeight="1">
</row>
    <row r="365" ht="25" customHeight="1">
      <c r="A365" s="34" t="s">
        <v>344</v>
      </c>
      <c r="B365" s="34"/>
      <c r="C365" s="24"/>
      <c r="D365" s="24"/>
      <c r="E365" s="24"/>
      <c r="F365" s="24"/>
      <c r="G365" s="24"/>
    </row>
    <row r="366" ht="25" customHeight="1">
      <c r="A366" s="34" t="s">
        <v>345</v>
      </c>
      <c r="B366" s="34"/>
      <c r="C366" s="24"/>
      <c r="D366" s="24"/>
      <c r="E366" s="24"/>
      <c r="F366" s="24"/>
      <c r="G366" s="24"/>
    </row>
    <row r="367" ht="25" customHeight="1">
      <c r="A367" s="34" t="s">
        <v>347</v>
      </c>
      <c r="B367" s="34"/>
      <c r="C367" s="24"/>
      <c r="D367" s="24"/>
      <c r="E367" s="24"/>
      <c r="F367" s="24"/>
      <c r="G367" s="24"/>
    </row>
    <row r="368" ht="25" customHeight="1">
      <c r="A368" s="6" t="s">
        <v>452</v>
      </c>
      <c r="B368" s="6"/>
      <c r="C368" s="6"/>
      <c r="D368" s="6"/>
      <c r="E368" s="6"/>
      <c r="F368" s="6"/>
      <c r="G368" s="6"/>
    </row>
    <row r="369" ht="15" customHeight="1">
</row>
    <row r="370" ht="50" customHeight="1">
      <c r="A370" s="13" t="s">
        <v>241</v>
      </c>
      <c r="B370" s="13" t="s">
        <v>38</v>
      </c>
      <c r="C370" s="13"/>
      <c r="D370" s="13"/>
      <c r="E370" s="13" t="s">
        <v>453</v>
      </c>
      <c r="F370" s="13" t="s">
        <v>454</v>
      </c>
      <c r="G370" s="13" t="s">
        <v>455</v>
      </c>
    </row>
    <row r="371" ht="25" customHeight="1">
      <c r="A371" s="13" t="s">
        <v>54</v>
      </c>
      <c r="B371" s="13" t="s">
        <v>54</v>
      </c>
      <c r="C371" s="13" t="s">
        <v>54</v>
      </c>
      <c r="D371" s="13" t="s">
        <v>54</v>
      </c>
      <c r="E371" s="13" t="s">
        <v>54</v>
      </c>
      <c r="F371" s="13" t="s">
        <v>54</v>
      </c>
      <c r="G371" s="13" t="s">
        <v>54</v>
      </c>
    </row>
  </sheetData>
  <sheetProtection password="B493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96:B96"/>
    <mergeCell ref="A98:B98"/>
    <mergeCell ref="C98:J98"/>
    <mergeCell ref="A99:B99"/>
    <mergeCell ref="C99:J99"/>
    <mergeCell ref="A100:B100"/>
    <mergeCell ref="C100:J100"/>
    <mergeCell ref="A101:J101"/>
    <mergeCell ref="A103:A105"/>
    <mergeCell ref="B103:B105"/>
    <mergeCell ref="C103:C105"/>
    <mergeCell ref="D103:G103"/>
    <mergeCell ref="H103:H105"/>
    <mergeCell ref="I103:I105"/>
    <mergeCell ref="J103:J105"/>
    <mergeCell ref="D104:D105"/>
    <mergeCell ref="E104:G104"/>
    <mergeCell ref="A115:B115"/>
    <mergeCell ref="A117:B117"/>
    <mergeCell ref="C117:J117"/>
    <mergeCell ref="A118:B118"/>
    <mergeCell ref="C118:J118"/>
    <mergeCell ref="A119:B119"/>
    <mergeCell ref="C119:J119"/>
    <mergeCell ref="A120:J120"/>
    <mergeCell ref="A122:A124"/>
    <mergeCell ref="B122:B124"/>
    <mergeCell ref="C122:C124"/>
    <mergeCell ref="D122:G122"/>
    <mergeCell ref="H122:H124"/>
    <mergeCell ref="I122:I124"/>
    <mergeCell ref="J122:J124"/>
    <mergeCell ref="D123:D124"/>
    <mergeCell ref="E123:G123"/>
    <mergeCell ref="A211:B211"/>
    <mergeCell ref="A213:B213"/>
    <mergeCell ref="C213:J213"/>
    <mergeCell ref="A214:B214"/>
    <mergeCell ref="C214:J214"/>
    <mergeCell ref="A215:B215"/>
    <mergeCell ref="C215:J215"/>
    <mergeCell ref="A216:J216"/>
    <mergeCell ref="A218:A220"/>
    <mergeCell ref="B218:B220"/>
    <mergeCell ref="C218:C220"/>
    <mergeCell ref="D218:G218"/>
    <mergeCell ref="H218:H220"/>
    <mergeCell ref="I218:I220"/>
    <mergeCell ref="J218:J220"/>
    <mergeCell ref="D219:D220"/>
    <mergeCell ref="E219:G219"/>
    <mergeCell ref="A231:B231"/>
    <mergeCell ref="A233:B233"/>
    <mergeCell ref="C233:J233"/>
    <mergeCell ref="A234:B234"/>
    <mergeCell ref="C234:J234"/>
    <mergeCell ref="A235:B235"/>
    <mergeCell ref="C235:J235"/>
    <mergeCell ref="A236:J236"/>
    <mergeCell ref="A238:A240"/>
    <mergeCell ref="B238:B240"/>
    <mergeCell ref="C238:C240"/>
    <mergeCell ref="D238:G238"/>
    <mergeCell ref="H238:H240"/>
    <mergeCell ref="I238:I240"/>
    <mergeCell ref="J238:J240"/>
    <mergeCell ref="D239:D240"/>
    <mergeCell ref="E239:G239"/>
    <mergeCell ref="A327:B327"/>
    <mergeCell ref="A329:B329"/>
    <mergeCell ref="C329:J329"/>
    <mergeCell ref="A330:B330"/>
    <mergeCell ref="C330:J330"/>
    <mergeCell ref="A331:B331"/>
    <mergeCell ref="C331:J331"/>
    <mergeCell ref="A332:J332"/>
    <mergeCell ref="A334:A336"/>
    <mergeCell ref="B334:B336"/>
    <mergeCell ref="C334:C336"/>
    <mergeCell ref="D334:G334"/>
    <mergeCell ref="H334:H336"/>
    <mergeCell ref="I334:I336"/>
    <mergeCell ref="J334:J336"/>
    <mergeCell ref="D335:D336"/>
    <mergeCell ref="E335:G335"/>
    <mergeCell ref="A347:B347"/>
    <mergeCell ref="A349:B349"/>
    <mergeCell ref="C349:G349"/>
    <mergeCell ref="A350:B350"/>
    <mergeCell ref="C350:G350"/>
    <mergeCell ref="A351:B351"/>
    <mergeCell ref="C351:G351"/>
    <mergeCell ref="A352:G352"/>
    <mergeCell ref="B354:D354"/>
    <mergeCell ref="A357:B357"/>
    <mergeCell ref="C357:G357"/>
    <mergeCell ref="A358:B358"/>
    <mergeCell ref="C358:G358"/>
    <mergeCell ref="A359:B359"/>
    <mergeCell ref="C359:G359"/>
    <mergeCell ref="A360:G360"/>
    <mergeCell ref="B362:D362"/>
    <mergeCell ref="A365:B365"/>
    <mergeCell ref="C365:G365"/>
    <mergeCell ref="A366:B366"/>
    <mergeCell ref="C366:G366"/>
    <mergeCell ref="A367:B367"/>
    <mergeCell ref="C367:G367"/>
    <mergeCell ref="A368:G368"/>
    <mergeCell ref="B370:D370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&amp;R&amp;C&amp;"Times New Roman,�������"&amp;72
&amp;100
��������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5" customHeight="1">
</row>
    <row r="2" ht="20" customHeight="1">
      <c r="A2" s="34" t="s">
        <v>344</v>
      </c>
      <c r="B2" s="34"/>
      <c r="C2" s="24" t="s">
        <v>120</v>
      </c>
      <c r="D2" s="24"/>
      <c r="E2" s="24"/>
      <c r="F2" s="24"/>
      <c r="G2" s="24"/>
    </row>
    <row r="3" ht="20" customHeight="1">
      <c r="A3" s="34" t="s">
        <v>345</v>
      </c>
      <c r="B3" s="34"/>
      <c r="C3" s="24" t="s">
        <v>346</v>
      </c>
      <c r="D3" s="24"/>
      <c r="E3" s="24"/>
      <c r="F3" s="24"/>
      <c r="G3" s="24"/>
    </row>
    <row r="4" ht="25" customHeight="1">
      <c r="A4" s="34" t="s">
        <v>347</v>
      </c>
      <c r="B4" s="34"/>
      <c r="C4" s="24" t="s">
        <v>309</v>
      </c>
      <c r="D4" s="24"/>
      <c r="E4" s="24"/>
      <c r="F4" s="24"/>
      <c r="G4" s="24"/>
    </row>
    <row r="5" ht="15" customHeight="1">
</row>
    <row r="6" ht="25" customHeight="1">
      <c r="A6" s="6" t="s">
        <v>456</v>
      </c>
      <c r="B6" s="6"/>
      <c r="C6" s="6"/>
      <c r="D6" s="6"/>
      <c r="E6" s="6"/>
      <c r="F6" s="6"/>
      <c r="G6" s="6"/>
    </row>
    <row r="7" ht="15" customHeight="1">
</row>
    <row r="8" ht="50" customHeight="1">
      <c r="A8" s="13" t="s">
        <v>241</v>
      </c>
      <c r="B8" s="13" t="s">
        <v>457</v>
      </c>
      <c r="C8" s="13"/>
      <c r="D8" s="13" t="s">
        <v>458</v>
      </c>
      <c r="E8" s="13" t="s">
        <v>459</v>
      </c>
      <c r="F8" s="13" t="s">
        <v>460</v>
      </c>
      <c r="G8" s="13" t="s">
        <v>461</v>
      </c>
    </row>
    <row r="9" ht="15" customHeight="1">
      <c r="A9" s="13">
        <v>1</v>
      </c>
      <c r="B9" s="13">
        <v>2</v>
      </c>
      <c r="C9" s="13"/>
      <c r="D9" s="13">
        <v>3</v>
      </c>
      <c r="E9" s="13">
        <v>4</v>
      </c>
      <c r="F9" s="13">
        <v>5</v>
      </c>
      <c r="G9" s="13">
        <v>6</v>
      </c>
    </row>
    <row r="10" ht="20" customHeight="1">
      <c r="A10" s="13" t="s">
        <v>250</v>
      </c>
      <c r="B10" s="14" t="s">
        <v>462</v>
      </c>
      <c r="C10" s="14"/>
      <c r="D10" s="21">
        <v>200</v>
      </c>
      <c r="E10" s="21">
        <v>104</v>
      </c>
      <c r="F10" s="21">
        <v>2</v>
      </c>
      <c r="G10" s="21">
        <v>41600</v>
      </c>
    </row>
    <row r="11" ht="40" customHeight="1">
      <c r="A11" s="13" t="s">
        <v>360</v>
      </c>
      <c r="B11" s="14" t="s">
        <v>463</v>
      </c>
      <c r="C11" s="14"/>
      <c r="D11" s="21">
        <v>2910</v>
      </c>
      <c r="E11" s="21">
        <v>5</v>
      </c>
      <c r="F11" s="21">
        <v>4</v>
      </c>
      <c r="G11" s="21">
        <v>58200</v>
      </c>
    </row>
    <row r="12" ht="20" customHeight="1">
      <c r="A12" s="13" t="s">
        <v>361</v>
      </c>
      <c r="B12" s="14" t="s">
        <v>464</v>
      </c>
      <c r="C12" s="14"/>
      <c r="D12" s="21">
        <v>5551.4055</v>
      </c>
      <c r="E12" s="21">
        <v>10</v>
      </c>
      <c r="F12" s="21">
        <v>2</v>
      </c>
      <c r="G12" s="21">
        <v>111028.11</v>
      </c>
    </row>
    <row r="13" ht="40" customHeight="1">
      <c r="A13" s="13" t="s">
        <v>362</v>
      </c>
      <c r="B13" s="14" t="s">
        <v>465</v>
      </c>
      <c r="C13" s="14"/>
      <c r="D13" s="21">
        <v>100</v>
      </c>
      <c r="E13" s="21">
        <v>5</v>
      </c>
      <c r="F13" s="21">
        <v>5</v>
      </c>
      <c r="G13" s="21">
        <v>2500</v>
      </c>
    </row>
    <row r="14" ht="25" customHeight="1">
      <c r="A14" s="22" t="s">
        <v>450</v>
      </c>
      <c r="B14" s="22"/>
      <c r="C14" s="22"/>
      <c r="D14" s="22"/>
      <c r="E14" s="22"/>
      <c r="F14" s="22"/>
      <c r="G14" s="23">
        <f>SUBTOTAL(9,G10:G13)</f>
      </c>
    </row>
    <row r="15" ht="25" customHeight="1">
</row>
    <row r="16" ht="20" customHeight="1">
      <c r="A16" s="34" t="s">
        <v>344</v>
      </c>
      <c r="B16" s="34"/>
      <c r="C16" s="24" t="s">
        <v>120</v>
      </c>
      <c r="D16" s="24"/>
      <c r="E16" s="24"/>
      <c r="F16" s="24"/>
      <c r="G16" s="24"/>
    </row>
    <row r="17" ht="20" customHeight="1">
      <c r="A17" s="34" t="s">
        <v>345</v>
      </c>
      <c r="B17" s="34"/>
      <c r="C17" s="24" t="s">
        <v>346</v>
      </c>
      <c r="D17" s="24"/>
      <c r="E17" s="24"/>
      <c r="F17" s="24"/>
      <c r="G17" s="24"/>
    </row>
    <row r="18" ht="25" customHeight="1">
      <c r="A18" s="34" t="s">
        <v>347</v>
      </c>
      <c r="B18" s="34"/>
      <c r="C18" s="24" t="s">
        <v>312</v>
      </c>
      <c r="D18" s="24"/>
      <c r="E18" s="24"/>
      <c r="F18" s="24"/>
      <c r="G18" s="24"/>
    </row>
    <row r="19" ht="15" customHeight="1">
</row>
    <row r="20" ht="25" customHeight="1">
      <c r="A20" s="6" t="s">
        <v>456</v>
      </c>
      <c r="B20" s="6"/>
      <c r="C20" s="6"/>
      <c r="D20" s="6"/>
      <c r="E20" s="6"/>
      <c r="F20" s="6"/>
      <c r="G20" s="6"/>
    </row>
    <row r="21" ht="15" customHeight="1">
</row>
    <row r="22" ht="50" customHeight="1">
      <c r="A22" s="13" t="s">
        <v>241</v>
      </c>
      <c r="B22" s="13" t="s">
        <v>457</v>
      </c>
      <c r="C22" s="13"/>
      <c r="D22" s="13" t="s">
        <v>458</v>
      </c>
      <c r="E22" s="13" t="s">
        <v>459</v>
      </c>
      <c r="F22" s="13" t="s">
        <v>460</v>
      </c>
      <c r="G22" s="13" t="s">
        <v>461</v>
      </c>
    </row>
    <row r="23" ht="15" customHeight="1">
      <c r="A23" s="13">
        <v>1</v>
      </c>
      <c r="B23" s="13">
        <v>2</v>
      </c>
      <c r="C23" s="13"/>
      <c r="D23" s="13">
        <v>3</v>
      </c>
      <c r="E23" s="13">
        <v>4</v>
      </c>
      <c r="F23" s="13">
        <v>5</v>
      </c>
      <c r="G23" s="13">
        <v>6</v>
      </c>
    </row>
    <row r="24" ht="20" customHeight="1">
      <c r="A24" s="13" t="s">
        <v>250</v>
      </c>
      <c r="B24" s="14" t="s">
        <v>462</v>
      </c>
      <c r="C24" s="14"/>
      <c r="D24" s="21">
        <v>100</v>
      </c>
      <c r="E24" s="21">
        <v>37</v>
      </c>
      <c r="F24" s="21">
        <v>2</v>
      </c>
      <c r="G24" s="21">
        <v>7400</v>
      </c>
    </row>
    <row r="25" ht="20" customHeight="1">
      <c r="A25" s="13" t="s">
        <v>361</v>
      </c>
      <c r="B25" s="14" t="s">
        <v>464</v>
      </c>
      <c r="C25" s="14"/>
      <c r="D25" s="21">
        <v>2850</v>
      </c>
      <c r="E25" s="21">
        <v>20</v>
      </c>
      <c r="F25" s="21">
        <v>1</v>
      </c>
      <c r="G25" s="21">
        <v>57000</v>
      </c>
    </row>
    <row r="26" ht="25" customHeight="1">
      <c r="A26" s="22" t="s">
        <v>450</v>
      </c>
      <c r="B26" s="22"/>
      <c r="C26" s="22"/>
      <c r="D26" s="22"/>
      <c r="E26" s="22"/>
      <c r="F26" s="22"/>
      <c r="G26" s="23">
        <f>SUBTOTAL(9,G24:G25)</f>
      </c>
    </row>
    <row r="27" ht="25" customHeight="1">
</row>
    <row r="28" ht="20" customHeight="1">
      <c r="A28" s="34" t="s">
        <v>344</v>
      </c>
      <c r="B28" s="34"/>
      <c r="C28" s="24" t="s">
        <v>120</v>
      </c>
      <c r="D28" s="24"/>
      <c r="E28" s="24"/>
      <c r="F28" s="24"/>
      <c r="G28" s="24"/>
    </row>
    <row r="29" ht="20" customHeight="1">
      <c r="A29" s="34" t="s">
        <v>345</v>
      </c>
      <c r="B29" s="34"/>
      <c r="C29" s="24" t="s">
        <v>451</v>
      </c>
      <c r="D29" s="24"/>
      <c r="E29" s="24"/>
      <c r="F29" s="24"/>
      <c r="G29" s="24"/>
    </row>
    <row r="30" ht="25" customHeight="1">
      <c r="A30" s="34" t="s">
        <v>347</v>
      </c>
      <c r="B30" s="34"/>
      <c r="C30" s="24" t="s">
        <v>312</v>
      </c>
      <c r="D30" s="24"/>
      <c r="E30" s="24"/>
      <c r="F30" s="24"/>
      <c r="G30" s="24"/>
    </row>
    <row r="31" ht="15" customHeight="1">
</row>
    <row r="32" ht="25" customHeight="1">
      <c r="A32" s="6" t="s">
        <v>466</v>
      </c>
      <c r="B32" s="6"/>
      <c r="C32" s="6"/>
      <c r="D32" s="6"/>
      <c r="E32" s="6"/>
      <c r="F32" s="6"/>
      <c r="G32" s="6"/>
    </row>
    <row r="33" ht="15" customHeight="1">
</row>
    <row r="34" ht="50" customHeight="1">
      <c r="A34" s="13" t="s">
        <v>241</v>
      </c>
      <c r="B34" s="13" t="s">
        <v>457</v>
      </c>
      <c r="C34" s="13"/>
      <c r="D34" s="13" t="s">
        <v>458</v>
      </c>
      <c r="E34" s="13" t="s">
        <v>459</v>
      </c>
      <c r="F34" s="13" t="s">
        <v>460</v>
      </c>
      <c r="G34" s="13" t="s">
        <v>461</v>
      </c>
    </row>
    <row r="35" ht="15" customHeight="1">
      <c r="A35" s="13">
        <v>1</v>
      </c>
      <c r="B35" s="13">
        <v>2</v>
      </c>
      <c r="C35" s="13"/>
      <c r="D35" s="13">
        <v>3</v>
      </c>
      <c r="E35" s="13">
        <v>4</v>
      </c>
      <c r="F35" s="13">
        <v>5</v>
      </c>
      <c r="G35" s="13">
        <v>6</v>
      </c>
    </row>
    <row r="36" ht="20" customHeight="1">
      <c r="A36" s="13" t="s">
        <v>359</v>
      </c>
      <c r="B36" s="14" t="s">
        <v>462</v>
      </c>
      <c r="C36" s="14"/>
      <c r="D36" s="21">
        <v>100</v>
      </c>
      <c r="E36" s="21">
        <v>5</v>
      </c>
      <c r="F36" s="21">
        <v>5</v>
      </c>
      <c r="G36" s="21">
        <v>2500</v>
      </c>
    </row>
    <row r="37" ht="25" customHeight="1">
      <c r="A37" s="22" t="s">
        <v>450</v>
      </c>
      <c r="B37" s="22"/>
      <c r="C37" s="22"/>
      <c r="D37" s="22"/>
      <c r="E37" s="22"/>
      <c r="F37" s="22"/>
      <c r="G37" s="23">
        <f>SUBTOTAL(9,G36:G36)</f>
      </c>
    </row>
    <row r="38" ht="25" customHeight="1">
</row>
    <row r="39" ht="20" customHeight="1">
      <c r="A39" s="34" t="s">
        <v>344</v>
      </c>
      <c r="B39" s="34"/>
      <c r="C39" s="24" t="s">
        <v>120</v>
      </c>
      <c r="D39" s="24"/>
      <c r="E39" s="24"/>
      <c r="F39" s="24"/>
      <c r="G39" s="24"/>
    </row>
    <row r="40" ht="20" customHeight="1">
      <c r="A40" s="34" t="s">
        <v>345</v>
      </c>
      <c r="B40" s="34"/>
      <c r="C40" s="24" t="s">
        <v>346</v>
      </c>
      <c r="D40" s="24"/>
      <c r="E40" s="24"/>
      <c r="F40" s="24"/>
      <c r="G40" s="24"/>
    </row>
    <row r="41" ht="25" customHeight="1">
      <c r="A41" s="34" t="s">
        <v>347</v>
      </c>
      <c r="B41" s="34"/>
      <c r="C41" s="24" t="s">
        <v>315</v>
      </c>
      <c r="D41" s="24"/>
      <c r="E41" s="24"/>
      <c r="F41" s="24"/>
      <c r="G41" s="24"/>
    </row>
    <row r="42" ht="15" customHeight="1">
</row>
    <row r="43" ht="25" customHeight="1">
      <c r="A43" s="6" t="s">
        <v>456</v>
      </c>
      <c r="B43" s="6"/>
      <c r="C43" s="6"/>
      <c r="D43" s="6"/>
      <c r="E43" s="6"/>
      <c r="F43" s="6"/>
      <c r="G43" s="6"/>
    </row>
    <row r="44" ht="15" customHeight="1">
</row>
    <row r="45" ht="50" customHeight="1">
      <c r="A45" s="13" t="s">
        <v>241</v>
      </c>
      <c r="B45" s="13" t="s">
        <v>457</v>
      </c>
      <c r="C45" s="13"/>
      <c r="D45" s="13" t="s">
        <v>458</v>
      </c>
      <c r="E45" s="13" t="s">
        <v>459</v>
      </c>
      <c r="F45" s="13" t="s">
        <v>460</v>
      </c>
      <c r="G45" s="13" t="s">
        <v>461</v>
      </c>
    </row>
    <row r="46" ht="15" customHeight="1">
      <c r="A46" s="13">
        <v>1</v>
      </c>
      <c r="B46" s="13">
        <v>2</v>
      </c>
      <c r="C46" s="13"/>
      <c r="D46" s="13">
        <v>3</v>
      </c>
      <c r="E46" s="13">
        <v>4</v>
      </c>
      <c r="F46" s="13">
        <v>5</v>
      </c>
      <c r="G46" s="13">
        <v>6</v>
      </c>
    </row>
    <row r="47" ht="20" customHeight="1">
      <c r="A47" s="13" t="s">
        <v>250</v>
      </c>
      <c r="B47" s="14" t="s">
        <v>462</v>
      </c>
      <c r="C47" s="14"/>
      <c r="D47" s="21">
        <v>100</v>
      </c>
      <c r="E47" s="21">
        <v>37</v>
      </c>
      <c r="F47" s="21">
        <v>2</v>
      </c>
      <c r="G47" s="21">
        <v>7400</v>
      </c>
    </row>
    <row r="48" ht="20" customHeight="1">
      <c r="A48" s="13" t="s">
        <v>361</v>
      </c>
      <c r="B48" s="14" t="s">
        <v>464</v>
      </c>
      <c r="C48" s="14"/>
      <c r="D48" s="21">
        <v>2850</v>
      </c>
      <c r="E48" s="21">
        <v>20</v>
      </c>
      <c r="F48" s="21">
        <v>1</v>
      </c>
      <c r="G48" s="21">
        <v>57000</v>
      </c>
    </row>
    <row r="49" ht="25" customHeight="1">
      <c r="A49" s="22" t="s">
        <v>450</v>
      </c>
      <c r="B49" s="22"/>
      <c r="C49" s="22"/>
      <c r="D49" s="22"/>
      <c r="E49" s="22"/>
      <c r="F49" s="22"/>
      <c r="G49" s="23">
        <f>SUBTOTAL(9,G47:G48)</f>
      </c>
    </row>
    <row r="50" ht="25" customHeight="1">
</row>
    <row r="51" ht="20" customHeight="1">
      <c r="A51" s="34" t="s">
        <v>344</v>
      </c>
      <c r="B51" s="34"/>
      <c r="C51" s="24" t="s">
        <v>120</v>
      </c>
      <c r="D51" s="24"/>
      <c r="E51" s="24"/>
      <c r="F51" s="24"/>
      <c r="G51" s="24"/>
    </row>
    <row r="52" ht="20" customHeight="1">
      <c r="A52" s="34" t="s">
        <v>345</v>
      </c>
      <c r="B52" s="34"/>
      <c r="C52" s="24" t="s">
        <v>451</v>
      </c>
      <c r="D52" s="24"/>
      <c r="E52" s="24"/>
      <c r="F52" s="24"/>
      <c r="G52" s="24"/>
    </row>
    <row r="53" ht="25" customHeight="1">
      <c r="A53" s="34" t="s">
        <v>347</v>
      </c>
      <c r="B53" s="34"/>
      <c r="C53" s="24" t="s">
        <v>315</v>
      </c>
      <c r="D53" s="24"/>
      <c r="E53" s="24"/>
      <c r="F53" s="24"/>
      <c r="G53" s="24"/>
    </row>
    <row r="54" ht="15" customHeight="1">
</row>
    <row r="55" ht="25" customHeight="1">
      <c r="A55" s="6" t="s">
        <v>466</v>
      </c>
      <c r="B55" s="6"/>
      <c r="C55" s="6"/>
      <c r="D55" s="6"/>
      <c r="E55" s="6"/>
      <c r="F55" s="6"/>
      <c r="G55" s="6"/>
    </row>
    <row r="56" ht="15" customHeight="1">
</row>
    <row r="57" ht="50" customHeight="1">
      <c r="A57" s="13" t="s">
        <v>241</v>
      </c>
      <c r="B57" s="13" t="s">
        <v>457</v>
      </c>
      <c r="C57" s="13"/>
      <c r="D57" s="13" t="s">
        <v>458</v>
      </c>
      <c r="E57" s="13" t="s">
        <v>459</v>
      </c>
      <c r="F57" s="13" t="s">
        <v>460</v>
      </c>
      <c r="G57" s="13" t="s">
        <v>461</v>
      </c>
    </row>
    <row r="58" ht="15" customHeight="1">
      <c r="A58" s="13">
        <v>1</v>
      </c>
      <c r="B58" s="13">
        <v>2</v>
      </c>
      <c r="C58" s="13"/>
      <c r="D58" s="13">
        <v>3</v>
      </c>
      <c r="E58" s="13">
        <v>4</v>
      </c>
      <c r="F58" s="13">
        <v>5</v>
      </c>
      <c r="G58" s="13">
        <v>6</v>
      </c>
    </row>
    <row r="59" ht="20" customHeight="1">
      <c r="A59" s="13" t="s">
        <v>359</v>
      </c>
      <c r="B59" s="14" t="s">
        <v>462</v>
      </c>
      <c r="C59" s="14"/>
      <c r="D59" s="21">
        <v>100</v>
      </c>
      <c r="E59" s="21">
        <v>5</v>
      </c>
      <c r="F59" s="21">
        <v>5</v>
      </c>
      <c r="G59" s="21">
        <v>2500</v>
      </c>
    </row>
    <row r="60" ht="25" customHeight="1">
      <c r="A60" s="22" t="s">
        <v>450</v>
      </c>
      <c r="B60" s="22"/>
      <c r="C60" s="22"/>
      <c r="D60" s="22"/>
      <c r="E60" s="22"/>
      <c r="F60" s="22"/>
      <c r="G60" s="23">
        <f>SUBTOTAL(9,G59:G59)</f>
      </c>
    </row>
    <row r="61" ht="25" customHeight="1">
</row>
    <row r="62" ht="20" customHeight="1">
      <c r="A62" s="34" t="s">
        <v>344</v>
      </c>
      <c r="B62" s="34"/>
      <c r="C62" s="24" t="s">
        <v>120</v>
      </c>
      <c r="D62" s="24"/>
      <c r="E62" s="24"/>
      <c r="F62" s="24"/>
      <c r="G62" s="24"/>
    </row>
    <row r="63" ht="20" customHeight="1">
      <c r="A63" s="34" t="s">
        <v>345</v>
      </c>
      <c r="B63" s="34"/>
      <c r="C63" s="24" t="s">
        <v>346</v>
      </c>
      <c r="D63" s="24"/>
      <c r="E63" s="24"/>
      <c r="F63" s="24"/>
      <c r="G63" s="24"/>
    </row>
    <row r="64" ht="25" customHeight="1">
      <c r="A64" s="34" t="s">
        <v>347</v>
      </c>
      <c r="B64" s="34"/>
      <c r="C64" s="24" t="s">
        <v>309</v>
      </c>
      <c r="D64" s="24"/>
      <c r="E64" s="24"/>
      <c r="F64" s="24"/>
      <c r="G64" s="24"/>
    </row>
    <row r="65" ht="15" customHeight="1">
</row>
    <row r="66" ht="25" customHeight="1">
      <c r="A66" s="6" t="s">
        <v>467</v>
      </c>
      <c r="B66" s="6"/>
      <c r="C66" s="6"/>
      <c r="D66" s="6"/>
      <c r="E66" s="6"/>
      <c r="F66" s="6"/>
      <c r="G66" s="6"/>
    </row>
    <row r="67" ht="15" customHeight="1">
</row>
    <row r="68" ht="50" customHeight="1">
      <c r="A68" s="13" t="s">
        <v>241</v>
      </c>
      <c r="B68" s="13" t="s">
        <v>457</v>
      </c>
      <c r="C68" s="13"/>
      <c r="D68" s="13" t="s">
        <v>468</v>
      </c>
      <c r="E68" s="13" t="s">
        <v>469</v>
      </c>
      <c r="F68" s="13" t="s">
        <v>470</v>
      </c>
      <c r="G68" s="13" t="s">
        <v>461</v>
      </c>
    </row>
    <row r="69" ht="15" customHeight="1">
      <c r="A69" s="13">
        <v>1</v>
      </c>
      <c r="B69" s="13">
        <v>2</v>
      </c>
      <c r="C69" s="13"/>
      <c r="D69" s="13">
        <v>3</v>
      </c>
      <c r="E69" s="13">
        <v>4</v>
      </c>
      <c r="F69" s="13">
        <v>5</v>
      </c>
      <c r="G69" s="13">
        <v>6</v>
      </c>
    </row>
    <row r="70" ht="20" customHeight="1">
      <c r="A70" s="13" t="s">
        <v>359</v>
      </c>
      <c r="B70" s="14" t="s">
        <v>471</v>
      </c>
      <c r="C70" s="14"/>
      <c r="D70" s="21">
        <v>1</v>
      </c>
      <c r="E70" s="21">
        <v>1</v>
      </c>
      <c r="F70" s="21">
        <v>469.35</v>
      </c>
      <c r="G70" s="21">
        <v>469.35</v>
      </c>
    </row>
    <row r="71" ht="25" customHeight="1">
      <c r="A71" s="22" t="s">
        <v>450</v>
      </c>
      <c r="B71" s="22"/>
      <c r="C71" s="22"/>
      <c r="D71" s="22"/>
      <c r="E71" s="22"/>
      <c r="F71" s="22"/>
      <c r="G71" s="23">
        <f>SUBTOTAL(9,G70:G70)</f>
      </c>
    </row>
    <row r="72" ht="25" customHeight="1">
</row>
    <row r="73" ht="20" customHeight="1">
      <c r="A73" s="34" t="s">
        <v>344</v>
      </c>
      <c r="B73" s="34"/>
      <c r="C73" s="24" t="s">
        <v>120</v>
      </c>
      <c r="D73" s="24"/>
      <c r="E73" s="24"/>
      <c r="F73" s="24"/>
      <c r="G73" s="24"/>
    </row>
    <row r="74" ht="20" customHeight="1">
      <c r="A74" s="34" t="s">
        <v>345</v>
      </c>
      <c r="B74" s="34"/>
      <c r="C74" s="24" t="s">
        <v>451</v>
      </c>
      <c r="D74" s="24"/>
      <c r="E74" s="24"/>
      <c r="F74" s="24"/>
      <c r="G74" s="24"/>
    </row>
    <row r="75" ht="25" customHeight="1">
      <c r="A75" s="34" t="s">
        <v>347</v>
      </c>
      <c r="B75" s="34"/>
      <c r="C75" s="24" t="s">
        <v>309</v>
      </c>
      <c r="D75" s="24"/>
      <c r="E75" s="24"/>
      <c r="F75" s="24"/>
      <c r="G75" s="24"/>
    </row>
    <row r="76" ht="15" customHeight="1">
</row>
    <row r="77" ht="25" customHeight="1">
      <c r="A77" s="6" t="s">
        <v>472</v>
      </c>
      <c r="B77" s="6"/>
      <c r="C77" s="6"/>
      <c r="D77" s="6"/>
      <c r="E77" s="6"/>
      <c r="F77" s="6"/>
      <c r="G77" s="6"/>
    </row>
    <row r="78" ht="15" customHeight="1">
</row>
    <row r="79" ht="50" customHeight="1">
      <c r="A79" s="13" t="s">
        <v>241</v>
      </c>
      <c r="B79" s="13" t="s">
        <v>457</v>
      </c>
      <c r="C79" s="13"/>
      <c r="D79" s="13" t="s">
        <v>468</v>
      </c>
      <c r="E79" s="13" t="s">
        <v>469</v>
      </c>
      <c r="F79" s="13" t="s">
        <v>470</v>
      </c>
      <c r="G79" s="13" t="s">
        <v>461</v>
      </c>
    </row>
    <row r="80" ht="15" customHeight="1">
      <c r="A80" s="13">
        <v>1</v>
      </c>
      <c r="B80" s="13">
        <v>2</v>
      </c>
      <c r="C80" s="13"/>
      <c r="D80" s="13">
        <v>3</v>
      </c>
      <c r="E80" s="13">
        <v>4</v>
      </c>
      <c r="F80" s="13">
        <v>5</v>
      </c>
      <c r="G80" s="13">
        <v>6</v>
      </c>
    </row>
    <row r="81" ht="20" customHeight="1">
      <c r="A81" s="13" t="s">
        <v>361</v>
      </c>
      <c r="B81" s="14" t="s">
        <v>473</v>
      </c>
      <c r="C81" s="14"/>
      <c r="D81" s="21">
        <v>1</v>
      </c>
      <c r="E81" s="21">
        <v>1</v>
      </c>
      <c r="F81" s="21">
        <v>10412.4</v>
      </c>
      <c r="G81" s="21">
        <v>10412.4</v>
      </c>
    </row>
    <row r="82" ht="25" customHeight="1">
      <c r="A82" s="22" t="s">
        <v>450</v>
      </c>
      <c r="B82" s="22"/>
      <c r="C82" s="22"/>
      <c r="D82" s="22"/>
      <c r="E82" s="22"/>
      <c r="F82" s="22"/>
      <c r="G82" s="23">
        <f>SUBTOTAL(9,G81:G81)</f>
      </c>
    </row>
    <row r="83" ht="25" customHeight="1">
</row>
    <row r="84" ht="20" customHeight="1">
      <c r="A84" s="34" t="s">
        <v>344</v>
      </c>
      <c r="B84" s="34"/>
      <c r="C84" s="24" t="s">
        <v>116</v>
      </c>
      <c r="D84" s="24"/>
      <c r="E84" s="24"/>
      <c r="F84" s="24"/>
      <c r="G84" s="24"/>
    </row>
    <row r="85" ht="20" customHeight="1">
      <c r="A85" s="34" t="s">
        <v>345</v>
      </c>
      <c r="B85" s="34"/>
      <c r="C85" s="24" t="s">
        <v>346</v>
      </c>
      <c r="D85" s="24"/>
      <c r="E85" s="24"/>
      <c r="F85" s="24"/>
      <c r="G85" s="24"/>
    </row>
    <row r="86" ht="25" customHeight="1">
      <c r="A86" s="34" t="s">
        <v>347</v>
      </c>
      <c r="B86" s="34"/>
      <c r="C86" s="24" t="s">
        <v>309</v>
      </c>
      <c r="D86" s="24"/>
      <c r="E86" s="24"/>
      <c r="F86" s="24"/>
      <c r="G86" s="24"/>
    </row>
    <row r="87" ht="15" customHeight="1">
</row>
    <row r="88" ht="25" customHeight="1">
      <c r="A88" s="6" t="s">
        <v>467</v>
      </c>
      <c r="B88" s="6"/>
      <c r="C88" s="6"/>
      <c r="D88" s="6"/>
      <c r="E88" s="6"/>
      <c r="F88" s="6"/>
      <c r="G88" s="6"/>
    </row>
    <row r="89" ht="15" customHeight="1">
</row>
    <row r="90" ht="50" customHeight="1">
      <c r="A90" s="13" t="s">
        <v>241</v>
      </c>
      <c r="B90" s="13" t="s">
        <v>457</v>
      </c>
      <c r="C90" s="13"/>
      <c r="D90" s="13" t="s">
        <v>468</v>
      </c>
      <c r="E90" s="13" t="s">
        <v>469</v>
      </c>
      <c r="F90" s="13" t="s">
        <v>470</v>
      </c>
      <c r="G90" s="13" t="s">
        <v>461</v>
      </c>
    </row>
    <row r="91" ht="15" customHeight="1">
      <c r="A91" s="13">
        <v>1</v>
      </c>
      <c r="B91" s="13">
        <v>2</v>
      </c>
      <c r="C91" s="13"/>
      <c r="D91" s="13">
        <v>3</v>
      </c>
      <c r="E91" s="13">
        <v>4</v>
      </c>
      <c r="F91" s="13">
        <v>5</v>
      </c>
      <c r="G91" s="13">
        <v>6</v>
      </c>
    </row>
    <row r="92" ht="40" customHeight="1">
      <c r="A92" s="13" t="s">
        <v>250</v>
      </c>
      <c r="B92" s="14" t="s">
        <v>474</v>
      </c>
      <c r="C92" s="14"/>
      <c r="D92" s="21">
        <v>100</v>
      </c>
      <c r="E92" s="21">
        <v>3</v>
      </c>
      <c r="F92" s="21">
        <v>3585.2302</v>
      </c>
      <c r="G92" s="21">
        <v>1075569.06</v>
      </c>
    </row>
    <row r="93" ht="25" customHeight="1">
      <c r="A93" s="22" t="s">
        <v>450</v>
      </c>
      <c r="B93" s="22"/>
      <c r="C93" s="22"/>
      <c r="D93" s="22"/>
      <c r="E93" s="22"/>
      <c r="F93" s="22"/>
      <c r="G93" s="23">
        <f>SUBTOTAL(9,G92:G92)</f>
      </c>
    </row>
    <row r="94" ht="25" customHeight="1">
</row>
    <row r="95" ht="20" customHeight="1">
      <c r="A95" s="34" t="s">
        <v>344</v>
      </c>
      <c r="B95" s="34"/>
      <c r="C95" s="24" t="s">
        <v>120</v>
      </c>
      <c r="D95" s="24"/>
      <c r="E95" s="24"/>
      <c r="F95" s="24"/>
      <c r="G95" s="24"/>
    </row>
    <row r="96" ht="20" customHeight="1">
      <c r="A96" s="34" t="s">
        <v>345</v>
      </c>
      <c r="B96" s="34"/>
      <c r="C96" s="24" t="s">
        <v>451</v>
      </c>
      <c r="D96" s="24"/>
      <c r="E96" s="24"/>
      <c r="F96" s="24"/>
      <c r="G96" s="24"/>
    </row>
    <row r="97" ht="25" customHeight="1">
      <c r="A97" s="34" t="s">
        <v>347</v>
      </c>
      <c r="B97" s="34"/>
      <c r="C97" s="24" t="s">
        <v>312</v>
      </c>
      <c r="D97" s="24"/>
      <c r="E97" s="24"/>
      <c r="F97" s="24"/>
      <c r="G97" s="24"/>
    </row>
    <row r="98" ht="15" customHeight="1">
</row>
    <row r="99" ht="25" customHeight="1">
      <c r="A99" s="6" t="s">
        <v>472</v>
      </c>
      <c r="B99" s="6"/>
      <c r="C99" s="6"/>
      <c r="D99" s="6"/>
      <c r="E99" s="6"/>
      <c r="F99" s="6"/>
      <c r="G99" s="6"/>
    </row>
    <row r="100" ht="15" customHeight="1">
</row>
    <row r="101" ht="50" customHeight="1">
      <c r="A101" s="13" t="s">
        <v>241</v>
      </c>
      <c r="B101" s="13" t="s">
        <v>457</v>
      </c>
      <c r="C101" s="13"/>
      <c r="D101" s="13" t="s">
        <v>468</v>
      </c>
      <c r="E101" s="13" t="s">
        <v>469</v>
      </c>
      <c r="F101" s="13" t="s">
        <v>470</v>
      </c>
      <c r="G101" s="13" t="s">
        <v>461</v>
      </c>
    </row>
    <row r="102" ht="15" customHeight="1">
      <c r="A102" s="13">
        <v>1</v>
      </c>
      <c r="B102" s="13">
        <v>2</v>
      </c>
      <c r="C102" s="13"/>
      <c r="D102" s="13">
        <v>3</v>
      </c>
      <c r="E102" s="13">
        <v>4</v>
      </c>
      <c r="F102" s="13">
        <v>5</v>
      </c>
      <c r="G102" s="13">
        <v>6</v>
      </c>
    </row>
    <row r="103" ht="20" customHeight="1">
      <c r="A103" s="13" t="s">
        <v>361</v>
      </c>
      <c r="B103" s="14" t="s">
        <v>473</v>
      </c>
      <c r="C103" s="14"/>
      <c r="D103" s="21">
        <v>3</v>
      </c>
      <c r="E103" s="21">
        <v>1</v>
      </c>
      <c r="F103" s="21">
        <v>2500</v>
      </c>
      <c r="G103" s="21">
        <v>7500</v>
      </c>
    </row>
    <row r="104" ht="25" customHeight="1">
      <c r="A104" s="22" t="s">
        <v>450</v>
      </c>
      <c r="B104" s="22"/>
      <c r="C104" s="22"/>
      <c r="D104" s="22"/>
      <c r="E104" s="22"/>
      <c r="F104" s="22"/>
      <c r="G104" s="23">
        <f>SUBTOTAL(9,G103:G103)</f>
      </c>
    </row>
    <row r="105" ht="25" customHeight="1">
</row>
    <row r="106" ht="20" customHeight="1">
      <c r="A106" s="34" t="s">
        <v>344</v>
      </c>
      <c r="B106" s="34"/>
      <c r="C106" s="24" t="s">
        <v>116</v>
      </c>
      <c r="D106" s="24"/>
      <c r="E106" s="24"/>
      <c r="F106" s="24"/>
      <c r="G106" s="24"/>
    </row>
    <row r="107" ht="20" customHeight="1">
      <c r="A107" s="34" t="s">
        <v>345</v>
      </c>
      <c r="B107" s="34"/>
      <c r="C107" s="24" t="s">
        <v>346</v>
      </c>
      <c r="D107" s="24"/>
      <c r="E107" s="24"/>
      <c r="F107" s="24"/>
      <c r="G107" s="24"/>
    </row>
    <row r="108" ht="25" customHeight="1">
      <c r="A108" s="34" t="s">
        <v>347</v>
      </c>
      <c r="B108" s="34"/>
      <c r="C108" s="24" t="s">
        <v>312</v>
      </c>
      <c r="D108" s="24"/>
      <c r="E108" s="24"/>
      <c r="F108" s="24"/>
      <c r="G108" s="24"/>
    </row>
    <row r="109" ht="15" customHeight="1">
</row>
    <row r="110" ht="25" customHeight="1">
      <c r="A110" s="6" t="s">
        <v>467</v>
      </c>
      <c r="B110" s="6"/>
      <c r="C110" s="6"/>
      <c r="D110" s="6"/>
      <c r="E110" s="6"/>
      <c r="F110" s="6"/>
      <c r="G110" s="6"/>
    </row>
    <row r="111" ht="15" customHeight="1">
</row>
    <row r="112" ht="50" customHeight="1">
      <c r="A112" s="13" t="s">
        <v>241</v>
      </c>
      <c r="B112" s="13" t="s">
        <v>457</v>
      </c>
      <c r="C112" s="13"/>
      <c r="D112" s="13" t="s">
        <v>468</v>
      </c>
      <c r="E112" s="13" t="s">
        <v>469</v>
      </c>
      <c r="F112" s="13" t="s">
        <v>470</v>
      </c>
      <c r="G112" s="13" t="s">
        <v>461</v>
      </c>
    </row>
    <row r="113" ht="15" customHeight="1">
      <c r="A113" s="13">
        <v>1</v>
      </c>
      <c r="B113" s="13">
        <v>2</v>
      </c>
      <c r="C113" s="13"/>
      <c r="D113" s="13">
        <v>3</v>
      </c>
      <c r="E113" s="13">
        <v>4</v>
      </c>
      <c r="F113" s="13">
        <v>5</v>
      </c>
      <c r="G113" s="13">
        <v>6</v>
      </c>
    </row>
    <row r="114" ht="40" customHeight="1">
      <c r="A114" s="13" t="s">
        <v>250</v>
      </c>
      <c r="B114" s="14" t="s">
        <v>474</v>
      </c>
      <c r="C114" s="14"/>
      <c r="D114" s="21">
        <v>80</v>
      </c>
      <c r="E114" s="21">
        <v>1</v>
      </c>
      <c r="F114" s="21">
        <v>5700</v>
      </c>
      <c r="G114" s="21">
        <v>456000</v>
      </c>
    </row>
    <row r="115" ht="25" customHeight="1">
      <c r="A115" s="22" t="s">
        <v>450</v>
      </c>
      <c r="B115" s="22"/>
      <c r="C115" s="22"/>
      <c r="D115" s="22"/>
      <c r="E115" s="22"/>
      <c r="F115" s="22"/>
      <c r="G115" s="23">
        <f>SUBTOTAL(9,G114:G114)</f>
      </c>
    </row>
    <row r="116" ht="25" customHeight="1">
</row>
    <row r="117" ht="20" customHeight="1">
      <c r="A117" s="34" t="s">
        <v>344</v>
      </c>
      <c r="B117" s="34"/>
      <c r="C117" s="24" t="s">
        <v>120</v>
      </c>
      <c r="D117" s="24"/>
      <c r="E117" s="24"/>
      <c r="F117" s="24"/>
      <c r="G117" s="24"/>
    </row>
    <row r="118" ht="20" customHeight="1">
      <c r="A118" s="34" t="s">
        <v>345</v>
      </c>
      <c r="B118" s="34"/>
      <c r="C118" s="24" t="s">
        <v>451</v>
      </c>
      <c r="D118" s="24"/>
      <c r="E118" s="24"/>
      <c r="F118" s="24"/>
      <c r="G118" s="24"/>
    </row>
    <row r="119" ht="25" customHeight="1">
      <c r="A119" s="34" t="s">
        <v>347</v>
      </c>
      <c r="B119" s="34"/>
      <c r="C119" s="24" t="s">
        <v>315</v>
      </c>
      <c r="D119" s="24"/>
      <c r="E119" s="24"/>
      <c r="F119" s="24"/>
      <c r="G119" s="24"/>
    </row>
    <row r="120" ht="15" customHeight="1">
</row>
    <row r="121" ht="25" customHeight="1">
      <c r="A121" s="6" t="s">
        <v>472</v>
      </c>
      <c r="B121" s="6"/>
      <c r="C121" s="6"/>
      <c r="D121" s="6"/>
      <c r="E121" s="6"/>
      <c r="F121" s="6"/>
      <c r="G121" s="6"/>
    </row>
    <row r="122" ht="15" customHeight="1">
</row>
    <row r="123" ht="50" customHeight="1">
      <c r="A123" s="13" t="s">
        <v>241</v>
      </c>
      <c r="B123" s="13" t="s">
        <v>457</v>
      </c>
      <c r="C123" s="13"/>
      <c r="D123" s="13" t="s">
        <v>468</v>
      </c>
      <c r="E123" s="13" t="s">
        <v>469</v>
      </c>
      <c r="F123" s="13" t="s">
        <v>470</v>
      </c>
      <c r="G123" s="13" t="s">
        <v>461</v>
      </c>
    </row>
    <row r="124" ht="15" customHeight="1">
      <c r="A124" s="13">
        <v>1</v>
      </c>
      <c r="B124" s="13">
        <v>2</v>
      </c>
      <c r="C124" s="13"/>
      <c r="D124" s="13">
        <v>3</v>
      </c>
      <c r="E124" s="13">
        <v>4</v>
      </c>
      <c r="F124" s="13">
        <v>5</v>
      </c>
      <c r="G124" s="13">
        <v>6</v>
      </c>
    </row>
    <row r="125" ht="20" customHeight="1">
      <c r="A125" s="13" t="s">
        <v>361</v>
      </c>
      <c r="B125" s="14" t="s">
        <v>473</v>
      </c>
      <c r="C125" s="14"/>
      <c r="D125" s="21">
        <v>3</v>
      </c>
      <c r="E125" s="21">
        <v>1</v>
      </c>
      <c r="F125" s="21">
        <v>2500</v>
      </c>
      <c r="G125" s="21">
        <v>7500</v>
      </c>
    </row>
    <row r="126" ht="25" customHeight="1">
      <c r="A126" s="22" t="s">
        <v>450</v>
      </c>
      <c r="B126" s="22"/>
      <c r="C126" s="22"/>
      <c r="D126" s="22"/>
      <c r="E126" s="22"/>
      <c r="F126" s="22"/>
      <c r="G126" s="23">
        <f>SUBTOTAL(9,G125:G125)</f>
      </c>
    </row>
    <row r="127" ht="25" customHeight="1">
</row>
    <row r="128" ht="20" customHeight="1">
      <c r="A128" s="34" t="s">
        <v>344</v>
      </c>
      <c r="B128" s="34"/>
      <c r="C128" s="24" t="s">
        <v>116</v>
      </c>
      <c r="D128" s="24"/>
      <c r="E128" s="24"/>
      <c r="F128" s="24"/>
      <c r="G128" s="24"/>
    </row>
    <row r="129" ht="20" customHeight="1">
      <c r="A129" s="34" t="s">
        <v>345</v>
      </c>
      <c r="B129" s="34"/>
      <c r="C129" s="24" t="s">
        <v>346</v>
      </c>
      <c r="D129" s="24"/>
      <c r="E129" s="24"/>
      <c r="F129" s="24"/>
      <c r="G129" s="24"/>
    </row>
    <row r="130" ht="25" customHeight="1">
      <c r="A130" s="34" t="s">
        <v>347</v>
      </c>
      <c r="B130" s="34"/>
      <c r="C130" s="24" t="s">
        <v>315</v>
      </c>
      <c r="D130" s="24"/>
      <c r="E130" s="24"/>
      <c r="F130" s="24"/>
      <c r="G130" s="24"/>
    </row>
    <row r="131" ht="15" customHeight="1">
</row>
    <row r="132" ht="25" customHeight="1">
      <c r="A132" s="6" t="s">
        <v>467</v>
      </c>
      <c r="B132" s="6"/>
      <c r="C132" s="6"/>
      <c r="D132" s="6"/>
      <c r="E132" s="6"/>
      <c r="F132" s="6"/>
      <c r="G132" s="6"/>
    </row>
    <row r="133" ht="15" customHeight="1">
</row>
    <row r="134" ht="50" customHeight="1">
      <c r="A134" s="13" t="s">
        <v>241</v>
      </c>
      <c r="B134" s="13" t="s">
        <v>457</v>
      </c>
      <c r="C134" s="13"/>
      <c r="D134" s="13" t="s">
        <v>468</v>
      </c>
      <c r="E134" s="13" t="s">
        <v>469</v>
      </c>
      <c r="F134" s="13" t="s">
        <v>470</v>
      </c>
      <c r="G134" s="13" t="s">
        <v>461</v>
      </c>
    </row>
    <row r="135" ht="15" customHeight="1">
      <c r="A135" s="13">
        <v>1</v>
      </c>
      <c r="B135" s="13">
        <v>2</v>
      </c>
      <c r="C135" s="13"/>
      <c r="D135" s="13">
        <v>3</v>
      </c>
      <c r="E135" s="13">
        <v>4</v>
      </c>
      <c r="F135" s="13">
        <v>5</v>
      </c>
      <c r="G135" s="13">
        <v>6</v>
      </c>
    </row>
    <row r="136" ht="40" customHeight="1">
      <c r="A136" s="13" t="s">
        <v>250</v>
      </c>
      <c r="B136" s="14" t="s">
        <v>474</v>
      </c>
      <c r="C136" s="14"/>
      <c r="D136" s="21">
        <v>80</v>
      </c>
      <c r="E136" s="21">
        <v>1</v>
      </c>
      <c r="F136" s="21">
        <v>5700</v>
      </c>
      <c r="G136" s="21">
        <v>456000</v>
      </c>
    </row>
    <row r="137" ht="25" customHeight="1">
      <c r="A137" s="22" t="s">
        <v>450</v>
      </c>
      <c r="B137" s="22"/>
      <c r="C137" s="22"/>
      <c r="D137" s="22"/>
      <c r="E137" s="22"/>
      <c r="F137" s="22"/>
      <c r="G137" s="23">
        <f>SUBTOTAL(9,G136:G136)</f>
      </c>
    </row>
    <row r="138" ht="25" customHeight="1">
</row>
    <row r="139" ht="20" customHeight="1">
      <c r="A139" s="34" t="s">
        <v>344</v>
      </c>
      <c r="B139" s="34"/>
      <c r="C139" s="24" t="s">
        <v>128</v>
      </c>
      <c r="D139" s="24"/>
      <c r="E139" s="24"/>
      <c r="F139" s="24"/>
      <c r="G139" s="24"/>
    </row>
    <row r="140" ht="20" customHeight="1">
      <c r="A140" s="34" t="s">
        <v>345</v>
      </c>
      <c r="B140" s="34"/>
      <c r="C140" s="24" t="s">
        <v>451</v>
      </c>
      <c r="D140" s="24"/>
      <c r="E140" s="24"/>
      <c r="F140" s="24"/>
      <c r="G140" s="24"/>
    </row>
    <row r="141" ht="25" customHeight="1">
      <c r="A141" s="34" t="s">
        <v>347</v>
      </c>
      <c r="B141" s="34"/>
      <c r="C141" s="24" t="s">
        <v>309</v>
      </c>
      <c r="D141" s="24"/>
      <c r="E141" s="24"/>
      <c r="F141" s="24"/>
      <c r="G141" s="24"/>
    </row>
    <row r="142" ht="15" customHeight="1">
</row>
    <row r="143" ht="50" customHeight="1">
      <c r="A143" s="6" t="s">
        <v>475</v>
      </c>
      <c r="B143" s="6"/>
      <c r="C143" s="6"/>
      <c r="D143" s="6"/>
      <c r="E143" s="6"/>
      <c r="F143" s="6"/>
      <c r="G143" s="6"/>
    </row>
    <row r="144" ht="15" customHeight="1">
</row>
    <row r="145" ht="50" customHeight="1">
      <c r="A145" s="13" t="s">
        <v>241</v>
      </c>
      <c r="B145" s="13" t="s">
        <v>476</v>
      </c>
      <c r="C145" s="13"/>
      <c r="D145" s="13"/>
      <c r="E145" s="13"/>
      <c r="F145" s="13" t="s">
        <v>477</v>
      </c>
      <c r="G145" s="13" t="s">
        <v>478</v>
      </c>
    </row>
    <row r="146" ht="15" customHeight="1">
      <c r="A146" s="13">
        <v>1</v>
      </c>
      <c r="B146" s="13">
        <v>2</v>
      </c>
      <c r="C146" s="13"/>
      <c r="D146" s="13"/>
      <c r="E146" s="13"/>
      <c r="F146" s="13">
        <v>3</v>
      </c>
      <c r="G146" s="13">
        <v>4</v>
      </c>
    </row>
    <row r="147" ht="50" customHeight="1">
      <c r="A147" s="13" t="s">
        <v>359</v>
      </c>
      <c r="B147" s="14" t="s">
        <v>479</v>
      </c>
      <c r="C147" s="14"/>
      <c r="D147" s="14"/>
      <c r="E147" s="14"/>
      <c r="F147" s="21">
        <v>170743.13</v>
      </c>
      <c r="G147" s="21">
        <v>8707.9</v>
      </c>
    </row>
    <row r="148" ht="50" customHeight="1">
      <c r="A148" s="13" t="s">
        <v>363</v>
      </c>
      <c r="B148" s="14" t="s">
        <v>480</v>
      </c>
      <c r="C148" s="14"/>
      <c r="D148" s="14"/>
      <c r="E148" s="14"/>
      <c r="F148" s="21">
        <v>174286.27</v>
      </c>
      <c r="G148" s="21">
        <v>38342.98</v>
      </c>
    </row>
    <row r="149" ht="50" customHeight="1">
      <c r="A149" s="13" t="s">
        <v>364</v>
      </c>
      <c r="B149" s="14" t="s">
        <v>481</v>
      </c>
      <c r="C149" s="14"/>
      <c r="D149" s="14"/>
      <c r="E149" s="14"/>
      <c r="F149" s="21">
        <v>170743.13</v>
      </c>
      <c r="G149" s="21">
        <v>4951.55</v>
      </c>
    </row>
    <row r="150" ht="50" customHeight="1">
      <c r="A150" s="13" t="s">
        <v>365</v>
      </c>
      <c r="B150" s="14" t="s">
        <v>482</v>
      </c>
      <c r="C150" s="14"/>
      <c r="D150" s="14"/>
      <c r="E150" s="14"/>
      <c r="F150" s="21">
        <v>170743.13</v>
      </c>
      <c r="G150" s="21">
        <v>341.49</v>
      </c>
    </row>
    <row r="151" ht="50" customHeight="1">
      <c r="A151" s="13" t="s">
        <v>366</v>
      </c>
      <c r="B151" s="14" t="s">
        <v>481</v>
      </c>
      <c r="C151" s="14"/>
      <c r="D151" s="14"/>
      <c r="E151" s="14"/>
      <c r="F151" s="21">
        <v>37939.2</v>
      </c>
      <c r="G151" s="21">
        <v>1100.24</v>
      </c>
    </row>
    <row r="152" ht="50" customHeight="1">
      <c r="A152" s="13" t="s">
        <v>367</v>
      </c>
      <c r="B152" s="14" t="s">
        <v>483</v>
      </c>
      <c r="C152" s="14"/>
      <c r="D152" s="14"/>
      <c r="E152" s="14"/>
      <c r="F152" s="21">
        <v>37939.2</v>
      </c>
      <c r="G152" s="21">
        <v>1934.9</v>
      </c>
    </row>
    <row r="153" ht="50" customHeight="1">
      <c r="A153" s="13" t="s">
        <v>378</v>
      </c>
      <c r="B153" s="14" t="s">
        <v>484</v>
      </c>
      <c r="C153" s="14"/>
      <c r="D153" s="14"/>
      <c r="E153" s="14"/>
      <c r="F153" s="21">
        <v>37939.2</v>
      </c>
      <c r="G153" s="21">
        <v>8346.62</v>
      </c>
    </row>
    <row r="154" ht="50" customHeight="1">
      <c r="A154" s="13" t="s">
        <v>380</v>
      </c>
      <c r="B154" s="14" t="s">
        <v>482</v>
      </c>
      <c r="C154" s="14"/>
      <c r="D154" s="14"/>
      <c r="E154" s="14"/>
      <c r="F154" s="21">
        <v>37935.2</v>
      </c>
      <c r="G154" s="21">
        <v>75.87</v>
      </c>
    </row>
    <row r="155" ht="25" customHeight="1">
      <c r="A155" s="22" t="s">
        <v>450</v>
      </c>
      <c r="B155" s="22"/>
      <c r="C155" s="22"/>
      <c r="D155" s="22"/>
      <c r="E155" s="22"/>
      <c r="F155" s="22"/>
      <c r="G155" s="23">
        <f>SUBTOTAL(9,G147:G154)</f>
      </c>
    </row>
    <row r="156" ht="25" customHeight="1">
</row>
    <row r="157" ht="20" customHeight="1">
      <c r="A157" s="34" t="s">
        <v>344</v>
      </c>
      <c r="B157" s="34"/>
      <c r="C157" s="24" t="s">
        <v>128</v>
      </c>
      <c r="D157" s="24"/>
      <c r="E157" s="24"/>
      <c r="F157" s="24"/>
      <c r="G157" s="24"/>
    </row>
    <row r="158" ht="20" customHeight="1">
      <c r="A158" s="34" t="s">
        <v>345</v>
      </c>
      <c r="B158" s="34"/>
      <c r="C158" s="24" t="s">
        <v>346</v>
      </c>
      <c r="D158" s="24"/>
      <c r="E158" s="24"/>
      <c r="F158" s="24"/>
      <c r="G158" s="24"/>
    </row>
    <row r="159" ht="25" customHeight="1">
      <c r="A159" s="34" t="s">
        <v>347</v>
      </c>
      <c r="B159" s="34"/>
      <c r="C159" s="24" t="s">
        <v>309</v>
      </c>
      <c r="D159" s="24"/>
      <c r="E159" s="24"/>
      <c r="F159" s="24"/>
      <c r="G159" s="24"/>
    </row>
    <row r="160" ht="15" customHeight="1">
</row>
    <row r="161" ht="50" customHeight="1">
      <c r="A161" s="6" t="s">
        <v>475</v>
      </c>
      <c r="B161" s="6"/>
      <c r="C161" s="6"/>
      <c r="D161" s="6"/>
      <c r="E161" s="6"/>
      <c r="F161" s="6"/>
      <c r="G161" s="6"/>
    </row>
    <row r="162" ht="15" customHeight="1">
</row>
    <row r="163" ht="50" customHeight="1">
      <c r="A163" s="13" t="s">
        <v>241</v>
      </c>
      <c r="B163" s="13" t="s">
        <v>476</v>
      </c>
      <c r="C163" s="13"/>
      <c r="D163" s="13"/>
      <c r="E163" s="13"/>
      <c r="F163" s="13" t="s">
        <v>477</v>
      </c>
      <c r="G163" s="13" t="s">
        <v>478</v>
      </c>
    </row>
    <row r="164" ht="15" customHeight="1">
      <c r="A164" s="13">
        <v>1</v>
      </c>
      <c r="B164" s="13">
        <v>2</v>
      </c>
      <c r="C164" s="13"/>
      <c r="D164" s="13"/>
      <c r="E164" s="13"/>
      <c r="F164" s="13">
        <v>3</v>
      </c>
      <c r="G164" s="13">
        <v>4</v>
      </c>
    </row>
    <row r="165" ht="50" customHeight="1">
      <c r="A165" s="13" t="s">
        <v>250</v>
      </c>
      <c r="B165" s="14" t="s">
        <v>481</v>
      </c>
      <c r="C165" s="14"/>
      <c r="D165" s="14"/>
      <c r="E165" s="14"/>
      <c r="F165" s="21">
        <v>7533683.33</v>
      </c>
      <c r="G165" s="21">
        <v>218476.82</v>
      </c>
    </row>
    <row r="166" ht="50" customHeight="1">
      <c r="A166" s="13" t="s">
        <v>359</v>
      </c>
      <c r="B166" s="14" t="s">
        <v>479</v>
      </c>
      <c r="C166" s="14"/>
      <c r="D166" s="14"/>
      <c r="E166" s="14"/>
      <c r="F166" s="21">
        <v>32760855.68</v>
      </c>
      <c r="G166" s="21">
        <v>1670803.64</v>
      </c>
    </row>
    <row r="167" ht="50" customHeight="1">
      <c r="A167" s="13" t="s">
        <v>360</v>
      </c>
      <c r="B167" s="14" t="s">
        <v>479</v>
      </c>
      <c r="C167" s="14"/>
      <c r="D167" s="14"/>
      <c r="E167" s="14"/>
      <c r="F167" s="21">
        <v>7533713.33</v>
      </c>
      <c r="G167" s="21">
        <v>384219.38</v>
      </c>
    </row>
    <row r="168" ht="50" customHeight="1">
      <c r="A168" s="13" t="s">
        <v>361</v>
      </c>
      <c r="B168" s="14" t="s">
        <v>484</v>
      </c>
      <c r="C168" s="14"/>
      <c r="D168" s="14"/>
      <c r="E168" s="14"/>
      <c r="F168" s="21">
        <v>7533713.33</v>
      </c>
      <c r="G168" s="21">
        <v>1657416.93</v>
      </c>
    </row>
    <row r="169" ht="50" customHeight="1">
      <c r="A169" s="13" t="s">
        <v>362</v>
      </c>
      <c r="B169" s="14" t="s">
        <v>482</v>
      </c>
      <c r="C169" s="14"/>
      <c r="D169" s="14"/>
      <c r="E169" s="14"/>
      <c r="F169" s="21">
        <v>7533713.33</v>
      </c>
      <c r="G169" s="21">
        <v>15067.43</v>
      </c>
    </row>
    <row r="170" ht="50" customHeight="1">
      <c r="A170" s="13" t="s">
        <v>363</v>
      </c>
      <c r="B170" s="14" t="s">
        <v>480</v>
      </c>
      <c r="C170" s="14"/>
      <c r="D170" s="14"/>
      <c r="E170" s="14"/>
      <c r="F170" s="21">
        <v>32760309.82</v>
      </c>
      <c r="G170" s="21">
        <v>7207268.16</v>
      </c>
    </row>
    <row r="171" ht="50" customHeight="1">
      <c r="A171" s="13" t="s">
        <v>364</v>
      </c>
      <c r="B171" s="14" t="s">
        <v>481</v>
      </c>
      <c r="C171" s="14"/>
      <c r="D171" s="14"/>
      <c r="E171" s="14"/>
      <c r="F171" s="21">
        <v>32760855.68</v>
      </c>
      <c r="G171" s="21">
        <v>950064.81</v>
      </c>
    </row>
    <row r="172" ht="50" customHeight="1">
      <c r="A172" s="13" t="s">
        <v>365</v>
      </c>
      <c r="B172" s="14" t="s">
        <v>482</v>
      </c>
      <c r="C172" s="14"/>
      <c r="D172" s="14"/>
      <c r="E172" s="14"/>
      <c r="F172" s="21">
        <v>32760855.68</v>
      </c>
      <c r="G172" s="21">
        <v>65521.71</v>
      </c>
    </row>
    <row r="173" ht="50" customHeight="1">
      <c r="A173" s="13" t="s">
        <v>366</v>
      </c>
      <c r="B173" s="14" t="s">
        <v>481</v>
      </c>
      <c r="C173" s="14"/>
      <c r="D173" s="14"/>
      <c r="E173" s="14"/>
      <c r="F173" s="21">
        <v>3029639.81</v>
      </c>
      <c r="G173" s="21">
        <v>87859.55</v>
      </c>
    </row>
    <row r="174" ht="50" customHeight="1">
      <c r="A174" s="13" t="s">
        <v>366</v>
      </c>
      <c r="B174" s="14" t="s">
        <v>481</v>
      </c>
      <c r="C174" s="14"/>
      <c r="D174" s="14"/>
      <c r="E174" s="14"/>
      <c r="F174" s="21">
        <v>7959026.61</v>
      </c>
      <c r="G174" s="21">
        <v>230811.77</v>
      </c>
    </row>
    <row r="175" ht="50" customHeight="1">
      <c r="A175" s="13" t="s">
        <v>366</v>
      </c>
      <c r="B175" s="14" t="s">
        <v>481</v>
      </c>
      <c r="C175" s="14"/>
      <c r="D175" s="14"/>
      <c r="E175" s="14"/>
      <c r="F175" s="21">
        <v>32810644.12</v>
      </c>
      <c r="G175" s="21">
        <v>951508.68</v>
      </c>
    </row>
    <row r="176" ht="50" customHeight="1">
      <c r="A176" s="13" t="s">
        <v>366</v>
      </c>
      <c r="B176" s="14" t="s">
        <v>481</v>
      </c>
      <c r="C176" s="14"/>
      <c r="D176" s="14"/>
      <c r="E176" s="14"/>
      <c r="F176" s="21">
        <v>7320209.06</v>
      </c>
      <c r="G176" s="21">
        <v>212286.06</v>
      </c>
    </row>
    <row r="177" ht="50" customHeight="1">
      <c r="A177" s="13" t="s">
        <v>366</v>
      </c>
      <c r="B177" s="14" t="s">
        <v>481</v>
      </c>
      <c r="C177" s="14"/>
      <c r="D177" s="14"/>
      <c r="E177" s="14"/>
      <c r="F177" s="21">
        <v>4323371.88</v>
      </c>
      <c r="G177" s="21">
        <v>125377.78</v>
      </c>
    </row>
    <row r="178" ht="50" customHeight="1">
      <c r="A178" s="13" t="s">
        <v>366</v>
      </c>
      <c r="B178" s="14" t="s">
        <v>481</v>
      </c>
      <c r="C178" s="14"/>
      <c r="D178" s="14"/>
      <c r="E178" s="14"/>
      <c r="F178" s="21">
        <v>9137042.31</v>
      </c>
      <c r="G178" s="21">
        <v>264974.23</v>
      </c>
    </row>
    <row r="179" ht="50" customHeight="1">
      <c r="A179" s="13" t="s">
        <v>366</v>
      </c>
      <c r="B179" s="14" t="s">
        <v>481</v>
      </c>
      <c r="C179" s="14"/>
      <c r="D179" s="14"/>
      <c r="E179" s="14"/>
      <c r="F179" s="21">
        <v>9669191.67</v>
      </c>
      <c r="G179" s="21">
        <v>280406.56</v>
      </c>
    </row>
    <row r="180" ht="50" customHeight="1">
      <c r="A180" s="13" t="s">
        <v>366</v>
      </c>
      <c r="B180" s="14" t="s">
        <v>481</v>
      </c>
      <c r="C180" s="14"/>
      <c r="D180" s="14"/>
      <c r="E180" s="14"/>
      <c r="F180" s="21">
        <v>12242807.2</v>
      </c>
      <c r="G180" s="21">
        <v>355041.41</v>
      </c>
    </row>
    <row r="181" ht="50" customHeight="1">
      <c r="A181" s="13" t="s">
        <v>366</v>
      </c>
      <c r="B181" s="14" t="s">
        <v>481</v>
      </c>
      <c r="C181" s="14"/>
      <c r="D181" s="14"/>
      <c r="E181" s="14"/>
      <c r="F181" s="21">
        <v>9528668.08</v>
      </c>
      <c r="G181" s="21">
        <v>276331.37</v>
      </c>
    </row>
    <row r="182" ht="50" customHeight="1">
      <c r="A182" s="13" t="s">
        <v>367</v>
      </c>
      <c r="B182" s="14" t="s">
        <v>483</v>
      </c>
      <c r="C182" s="14"/>
      <c r="D182" s="14"/>
      <c r="E182" s="14"/>
      <c r="F182" s="21">
        <v>7320209.06</v>
      </c>
      <c r="G182" s="21">
        <v>373330.66</v>
      </c>
    </row>
    <row r="183" ht="50" customHeight="1">
      <c r="A183" s="13" t="s">
        <v>367</v>
      </c>
      <c r="B183" s="14" t="s">
        <v>483</v>
      </c>
      <c r="C183" s="14"/>
      <c r="D183" s="14"/>
      <c r="E183" s="14"/>
      <c r="F183" s="21">
        <v>32810644.12</v>
      </c>
      <c r="G183" s="21">
        <v>1673342.85</v>
      </c>
    </row>
    <row r="184" ht="50" customHeight="1">
      <c r="A184" s="13" t="s">
        <v>367</v>
      </c>
      <c r="B184" s="14" t="s">
        <v>483</v>
      </c>
      <c r="C184" s="14"/>
      <c r="D184" s="14"/>
      <c r="E184" s="14"/>
      <c r="F184" s="21">
        <v>4323371.88</v>
      </c>
      <c r="G184" s="21">
        <v>220491.97</v>
      </c>
    </row>
    <row r="185" ht="50" customHeight="1">
      <c r="A185" s="13" t="s">
        <v>367</v>
      </c>
      <c r="B185" s="14" t="s">
        <v>483</v>
      </c>
      <c r="C185" s="14"/>
      <c r="D185" s="14"/>
      <c r="E185" s="14"/>
      <c r="F185" s="21">
        <v>12242807.2</v>
      </c>
      <c r="G185" s="21">
        <v>624383.17</v>
      </c>
    </row>
    <row r="186" ht="50" customHeight="1">
      <c r="A186" s="13" t="s">
        <v>367</v>
      </c>
      <c r="B186" s="14" t="s">
        <v>483</v>
      </c>
      <c r="C186" s="14"/>
      <c r="D186" s="14"/>
      <c r="E186" s="14"/>
      <c r="F186" s="21">
        <v>3029639.81</v>
      </c>
      <c r="G186" s="21">
        <v>154511.63</v>
      </c>
    </row>
    <row r="187" ht="50" customHeight="1">
      <c r="A187" s="13" t="s">
        <v>367</v>
      </c>
      <c r="B187" s="14" t="s">
        <v>483</v>
      </c>
      <c r="C187" s="14"/>
      <c r="D187" s="14"/>
      <c r="E187" s="14"/>
      <c r="F187" s="21">
        <v>7959026.61</v>
      </c>
      <c r="G187" s="21">
        <v>405910.36</v>
      </c>
    </row>
    <row r="188" ht="50" customHeight="1">
      <c r="A188" s="13" t="s">
        <v>367</v>
      </c>
      <c r="B188" s="14" t="s">
        <v>483</v>
      </c>
      <c r="C188" s="14"/>
      <c r="D188" s="14"/>
      <c r="E188" s="14"/>
      <c r="F188" s="21">
        <v>9528668.08</v>
      </c>
      <c r="G188" s="21">
        <v>485962.07</v>
      </c>
    </row>
    <row r="189" ht="50" customHeight="1">
      <c r="A189" s="13" t="s">
        <v>367</v>
      </c>
      <c r="B189" s="14" t="s">
        <v>483</v>
      </c>
      <c r="C189" s="14"/>
      <c r="D189" s="14"/>
      <c r="E189" s="14"/>
      <c r="F189" s="21">
        <v>9669191.67</v>
      </c>
      <c r="G189" s="21">
        <v>493128.78</v>
      </c>
    </row>
    <row r="190" ht="50" customHeight="1">
      <c r="A190" s="13" t="s">
        <v>367</v>
      </c>
      <c r="B190" s="14" t="s">
        <v>483</v>
      </c>
      <c r="C190" s="14"/>
      <c r="D190" s="14"/>
      <c r="E190" s="14"/>
      <c r="F190" s="21">
        <v>9137042.31</v>
      </c>
      <c r="G190" s="21">
        <v>465989.16</v>
      </c>
    </row>
    <row r="191" ht="50" customHeight="1">
      <c r="A191" s="13" t="s">
        <v>378</v>
      </c>
      <c r="B191" s="14" t="s">
        <v>484</v>
      </c>
      <c r="C191" s="14"/>
      <c r="D191" s="14"/>
      <c r="E191" s="14"/>
      <c r="F191" s="21">
        <v>4323371.88</v>
      </c>
      <c r="G191" s="21">
        <v>951141.81</v>
      </c>
    </row>
    <row r="192" ht="50" customHeight="1">
      <c r="A192" s="13" t="s">
        <v>378</v>
      </c>
      <c r="B192" s="14" t="s">
        <v>484</v>
      </c>
      <c r="C192" s="14"/>
      <c r="D192" s="14"/>
      <c r="E192" s="14"/>
      <c r="F192" s="21">
        <v>9137042.31</v>
      </c>
      <c r="G192" s="21">
        <v>2010149.31</v>
      </c>
    </row>
    <row r="193" ht="50" customHeight="1">
      <c r="A193" s="13" t="s">
        <v>378</v>
      </c>
      <c r="B193" s="14" t="s">
        <v>484</v>
      </c>
      <c r="C193" s="14"/>
      <c r="D193" s="14"/>
      <c r="E193" s="14"/>
      <c r="F193" s="21">
        <v>9528668.08</v>
      </c>
      <c r="G193" s="21">
        <v>2096306.98</v>
      </c>
    </row>
    <row r="194" ht="50" customHeight="1">
      <c r="A194" s="13" t="s">
        <v>378</v>
      </c>
      <c r="B194" s="14" t="s">
        <v>484</v>
      </c>
      <c r="C194" s="14"/>
      <c r="D194" s="14"/>
      <c r="E194" s="14"/>
      <c r="F194" s="21">
        <v>32810644.12</v>
      </c>
      <c r="G194" s="21">
        <v>7218341.71</v>
      </c>
    </row>
    <row r="195" ht="50" customHeight="1">
      <c r="A195" s="13" t="s">
        <v>378</v>
      </c>
      <c r="B195" s="14" t="s">
        <v>484</v>
      </c>
      <c r="C195" s="14"/>
      <c r="D195" s="14"/>
      <c r="E195" s="14"/>
      <c r="F195" s="21">
        <v>12242807.2</v>
      </c>
      <c r="G195" s="21">
        <v>2693417.58</v>
      </c>
    </row>
    <row r="196" ht="50" customHeight="1">
      <c r="A196" s="13" t="s">
        <v>378</v>
      </c>
      <c r="B196" s="14" t="s">
        <v>484</v>
      </c>
      <c r="C196" s="14"/>
      <c r="D196" s="14"/>
      <c r="E196" s="14"/>
      <c r="F196" s="21">
        <v>3029639.81</v>
      </c>
      <c r="G196" s="21">
        <v>666520.76</v>
      </c>
    </row>
    <row r="197" ht="50" customHeight="1">
      <c r="A197" s="13" t="s">
        <v>378</v>
      </c>
      <c r="B197" s="14" t="s">
        <v>484</v>
      </c>
      <c r="C197" s="14"/>
      <c r="D197" s="14"/>
      <c r="E197" s="14"/>
      <c r="F197" s="21">
        <v>9669191.67</v>
      </c>
      <c r="G197" s="21">
        <v>2127222.17</v>
      </c>
    </row>
    <row r="198" ht="50" customHeight="1">
      <c r="A198" s="13" t="s">
        <v>378</v>
      </c>
      <c r="B198" s="14" t="s">
        <v>484</v>
      </c>
      <c r="C198" s="14"/>
      <c r="D198" s="14"/>
      <c r="E198" s="14"/>
      <c r="F198" s="21">
        <v>7320209.06</v>
      </c>
      <c r="G198" s="21">
        <v>1610445.99</v>
      </c>
    </row>
    <row r="199" ht="50" customHeight="1">
      <c r="A199" s="13" t="s">
        <v>378</v>
      </c>
      <c r="B199" s="14" t="s">
        <v>484</v>
      </c>
      <c r="C199" s="14"/>
      <c r="D199" s="14"/>
      <c r="E199" s="14"/>
      <c r="F199" s="21">
        <v>7959026.61</v>
      </c>
      <c r="G199" s="21">
        <v>1750985.85</v>
      </c>
    </row>
    <row r="200" ht="50" customHeight="1">
      <c r="A200" s="13" t="s">
        <v>380</v>
      </c>
      <c r="B200" s="14" t="s">
        <v>482</v>
      </c>
      <c r="C200" s="14"/>
      <c r="D200" s="14"/>
      <c r="E200" s="14"/>
      <c r="F200" s="21">
        <v>9669191.67</v>
      </c>
      <c r="G200" s="21">
        <v>19338.38</v>
      </c>
    </row>
    <row r="201" ht="50" customHeight="1">
      <c r="A201" s="13" t="s">
        <v>380</v>
      </c>
      <c r="B201" s="14" t="s">
        <v>482</v>
      </c>
      <c r="C201" s="14"/>
      <c r="D201" s="14"/>
      <c r="E201" s="14"/>
      <c r="F201" s="21">
        <v>7959026.61</v>
      </c>
      <c r="G201" s="21">
        <v>15918.05</v>
      </c>
    </row>
    <row r="202" ht="50" customHeight="1">
      <c r="A202" s="13" t="s">
        <v>380</v>
      </c>
      <c r="B202" s="14" t="s">
        <v>482</v>
      </c>
      <c r="C202" s="14"/>
      <c r="D202" s="14"/>
      <c r="E202" s="14"/>
      <c r="F202" s="21">
        <v>3029639.81</v>
      </c>
      <c r="G202" s="21">
        <v>6059.28</v>
      </c>
    </row>
    <row r="203" ht="50" customHeight="1">
      <c r="A203" s="13" t="s">
        <v>380</v>
      </c>
      <c r="B203" s="14" t="s">
        <v>482</v>
      </c>
      <c r="C203" s="14"/>
      <c r="D203" s="14"/>
      <c r="E203" s="14"/>
      <c r="F203" s="21">
        <v>9137042.31</v>
      </c>
      <c r="G203" s="21">
        <v>18274.08</v>
      </c>
    </row>
    <row r="204" ht="50" customHeight="1">
      <c r="A204" s="13" t="s">
        <v>380</v>
      </c>
      <c r="B204" s="14" t="s">
        <v>482</v>
      </c>
      <c r="C204" s="14"/>
      <c r="D204" s="14"/>
      <c r="E204" s="14"/>
      <c r="F204" s="21">
        <v>9528668.08</v>
      </c>
      <c r="G204" s="21">
        <v>19057.34</v>
      </c>
    </row>
    <row r="205" ht="50" customHeight="1">
      <c r="A205" s="13" t="s">
        <v>380</v>
      </c>
      <c r="B205" s="14" t="s">
        <v>482</v>
      </c>
      <c r="C205" s="14"/>
      <c r="D205" s="14"/>
      <c r="E205" s="14"/>
      <c r="F205" s="21">
        <v>12242807.2</v>
      </c>
      <c r="G205" s="21">
        <v>24485.61</v>
      </c>
    </row>
    <row r="206" ht="50" customHeight="1">
      <c r="A206" s="13" t="s">
        <v>380</v>
      </c>
      <c r="B206" s="14" t="s">
        <v>482</v>
      </c>
      <c r="C206" s="14"/>
      <c r="D206" s="14"/>
      <c r="E206" s="14"/>
      <c r="F206" s="21">
        <v>4323371.88</v>
      </c>
      <c r="G206" s="21">
        <v>8646.74</v>
      </c>
    </row>
    <row r="207" ht="50" customHeight="1">
      <c r="A207" s="13" t="s">
        <v>380</v>
      </c>
      <c r="B207" s="14" t="s">
        <v>482</v>
      </c>
      <c r="C207" s="14"/>
      <c r="D207" s="14"/>
      <c r="E207" s="14"/>
      <c r="F207" s="21">
        <v>7320209.06</v>
      </c>
      <c r="G207" s="21">
        <v>14640.42</v>
      </c>
    </row>
    <row r="208" ht="50" customHeight="1">
      <c r="A208" s="13" t="s">
        <v>380</v>
      </c>
      <c r="B208" s="14" t="s">
        <v>482</v>
      </c>
      <c r="C208" s="14"/>
      <c r="D208" s="14"/>
      <c r="E208" s="14"/>
      <c r="F208" s="21">
        <v>32810644.12</v>
      </c>
      <c r="G208" s="21">
        <v>65621.29</v>
      </c>
    </row>
    <row r="209" ht="25" customHeight="1">
      <c r="A209" s="22" t="s">
        <v>450</v>
      </c>
      <c r="B209" s="22"/>
      <c r="C209" s="22"/>
      <c r="D209" s="22"/>
      <c r="E209" s="22"/>
      <c r="F209" s="22"/>
      <c r="G209" s="23">
        <f>SUBTOTAL(9,G165:G208)</f>
      </c>
    </row>
    <row r="210" ht="25" customHeight="1">
</row>
    <row r="211" ht="20" customHeight="1">
      <c r="A211" s="34" t="s">
        <v>344</v>
      </c>
      <c r="B211" s="34"/>
      <c r="C211" s="24" t="s">
        <v>128</v>
      </c>
      <c r="D211" s="24"/>
      <c r="E211" s="24"/>
      <c r="F211" s="24"/>
      <c r="G211" s="24"/>
    </row>
    <row r="212" ht="20" customHeight="1">
      <c r="A212" s="34" t="s">
        <v>345</v>
      </c>
      <c r="B212" s="34"/>
      <c r="C212" s="24" t="s">
        <v>451</v>
      </c>
      <c r="D212" s="24"/>
      <c r="E212" s="24"/>
      <c r="F212" s="24"/>
      <c r="G212" s="24"/>
    </row>
    <row r="213" ht="25" customHeight="1">
      <c r="A213" s="34" t="s">
        <v>347</v>
      </c>
      <c r="B213" s="34"/>
      <c r="C213" s="24" t="s">
        <v>312</v>
      </c>
      <c r="D213" s="24"/>
      <c r="E213" s="24"/>
      <c r="F213" s="24"/>
      <c r="G213" s="24"/>
    </row>
    <row r="214" ht="15" customHeight="1">
</row>
    <row r="215" ht="50" customHeight="1">
      <c r="A215" s="6" t="s">
        <v>475</v>
      </c>
      <c r="B215" s="6"/>
      <c r="C215" s="6"/>
      <c r="D215" s="6"/>
      <c r="E215" s="6"/>
      <c r="F215" s="6"/>
      <c r="G215" s="6"/>
    </row>
    <row r="216" ht="15" customHeight="1">
</row>
    <row r="217" ht="50" customHeight="1">
      <c r="A217" s="13" t="s">
        <v>241</v>
      </c>
      <c r="B217" s="13" t="s">
        <v>476</v>
      </c>
      <c r="C217" s="13"/>
      <c r="D217" s="13"/>
      <c r="E217" s="13"/>
      <c r="F217" s="13" t="s">
        <v>477</v>
      </c>
      <c r="G217" s="13" t="s">
        <v>478</v>
      </c>
    </row>
    <row r="218" ht="15" customHeight="1">
      <c r="A218" s="13">
        <v>1</v>
      </c>
      <c r="B218" s="13">
        <v>2</v>
      </c>
      <c r="C218" s="13"/>
      <c r="D218" s="13"/>
      <c r="E218" s="13"/>
      <c r="F218" s="13">
        <v>3</v>
      </c>
      <c r="G218" s="13">
        <v>4</v>
      </c>
    </row>
    <row r="219" ht="50" customHeight="1">
      <c r="A219" s="13" t="s">
        <v>250</v>
      </c>
      <c r="B219" s="14" t="s">
        <v>481</v>
      </c>
      <c r="C219" s="14"/>
      <c r="D219" s="14"/>
      <c r="E219" s="14"/>
      <c r="F219" s="21">
        <v>439500</v>
      </c>
      <c r="G219" s="21">
        <v>12745.5</v>
      </c>
    </row>
    <row r="220" ht="50" customHeight="1">
      <c r="A220" s="13" t="s">
        <v>359</v>
      </c>
      <c r="B220" s="14" t="s">
        <v>479</v>
      </c>
      <c r="C220" s="14"/>
      <c r="D220" s="14"/>
      <c r="E220" s="14"/>
      <c r="F220" s="21">
        <v>155000</v>
      </c>
      <c r="G220" s="21">
        <v>7905</v>
      </c>
    </row>
    <row r="221" ht="50" customHeight="1">
      <c r="A221" s="13" t="s">
        <v>360</v>
      </c>
      <c r="B221" s="14" t="s">
        <v>479</v>
      </c>
      <c r="C221" s="14"/>
      <c r="D221" s="14"/>
      <c r="E221" s="14"/>
      <c r="F221" s="21">
        <v>439500</v>
      </c>
      <c r="G221" s="21">
        <v>22414.5</v>
      </c>
    </row>
    <row r="222" ht="50" customHeight="1">
      <c r="A222" s="13" t="s">
        <v>361</v>
      </c>
      <c r="B222" s="14" t="s">
        <v>484</v>
      </c>
      <c r="C222" s="14"/>
      <c r="D222" s="14"/>
      <c r="E222" s="14"/>
      <c r="F222" s="21">
        <v>439500</v>
      </c>
      <c r="G222" s="21">
        <v>96690</v>
      </c>
    </row>
    <row r="223" ht="50" customHeight="1">
      <c r="A223" s="13" t="s">
        <v>362</v>
      </c>
      <c r="B223" s="14" t="s">
        <v>482</v>
      </c>
      <c r="C223" s="14"/>
      <c r="D223" s="14"/>
      <c r="E223" s="14"/>
      <c r="F223" s="21">
        <v>439490</v>
      </c>
      <c r="G223" s="21">
        <v>878.98</v>
      </c>
    </row>
    <row r="224" ht="50" customHeight="1">
      <c r="A224" s="13" t="s">
        <v>363</v>
      </c>
      <c r="B224" s="14" t="s">
        <v>480</v>
      </c>
      <c r="C224" s="14"/>
      <c r="D224" s="14"/>
      <c r="E224" s="14"/>
      <c r="F224" s="21">
        <v>155000</v>
      </c>
      <c r="G224" s="21">
        <v>34100</v>
      </c>
    </row>
    <row r="225" ht="50" customHeight="1">
      <c r="A225" s="13" t="s">
        <v>364</v>
      </c>
      <c r="B225" s="14" t="s">
        <v>481</v>
      </c>
      <c r="C225" s="14"/>
      <c r="D225" s="14"/>
      <c r="E225" s="14"/>
      <c r="F225" s="21">
        <v>155000</v>
      </c>
      <c r="G225" s="21">
        <v>4495</v>
      </c>
    </row>
    <row r="226" ht="50" customHeight="1">
      <c r="A226" s="13" t="s">
        <v>365</v>
      </c>
      <c r="B226" s="14" t="s">
        <v>482</v>
      </c>
      <c r="C226" s="14"/>
      <c r="D226" s="14"/>
      <c r="E226" s="14"/>
      <c r="F226" s="21">
        <v>155010</v>
      </c>
      <c r="G226" s="21">
        <v>310.02</v>
      </c>
    </row>
    <row r="227" ht="50" customHeight="1">
      <c r="A227" s="13" t="s">
        <v>366</v>
      </c>
      <c r="B227" s="14" t="s">
        <v>481</v>
      </c>
      <c r="C227" s="14"/>
      <c r="D227" s="14"/>
      <c r="E227" s="14"/>
      <c r="F227" s="21">
        <v>65500</v>
      </c>
      <c r="G227" s="21">
        <v>1899.5</v>
      </c>
    </row>
    <row r="228" ht="50" customHeight="1">
      <c r="A228" s="13" t="s">
        <v>367</v>
      </c>
      <c r="B228" s="14" t="s">
        <v>483</v>
      </c>
      <c r="C228" s="14"/>
      <c r="D228" s="14"/>
      <c r="E228" s="14"/>
      <c r="F228" s="21">
        <v>65500</v>
      </c>
      <c r="G228" s="21">
        <v>3340.5</v>
      </c>
    </row>
    <row r="229" ht="50" customHeight="1">
      <c r="A229" s="13" t="s">
        <v>378</v>
      </c>
      <c r="B229" s="14" t="s">
        <v>484</v>
      </c>
      <c r="C229" s="14"/>
      <c r="D229" s="14"/>
      <c r="E229" s="14"/>
      <c r="F229" s="21">
        <v>65500</v>
      </c>
      <c r="G229" s="21">
        <v>14410</v>
      </c>
    </row>
    <row r="230" ht="50" customHeight="1">
      <c r="A230" s="13" t="s">
        <v>380</v>
      </c>
      <c r="B230" s="14" t="s">
        <v>482</v>
      </c>
      <c r="C230" s="14"/>
      <c r="D230" s="14"/>
      <c r="E230" s="14"/>
      <c r="F230" s="21">
        <v>65500</v>
      </c>
      <c r="G230" s="21">
        <v>131</v>
      </c>
    </row>
    <row r="231" ht="25" customHeight="1">
      <c r="A231" s="22" t="s">
        <v>450</v>
      </c>
      <c r="B231" s="22"/>
      <c r="C231" s="22"/>
      <c r="D231" s="22"/>
      <c r="E231" s="22"/>
      <c r="F231" s="22"/>
      <c r="G231" s="23">
        <f>SUBTOTAL(9,G219:G230)</f>
      </c>
    </row>
    <row r="232" ht="25" customHeight="1">
</row>
    <row r="233" ht="20" customHeight="1">
      <c r="A233" s="34" t="s">
        <v>344</v>
      </c>
      <c r="B233" s="34"/>
      <c r="C233" s="24" t="s">
        <v>128</v>
      </c>
      <c r="D233" s="24"/>
      <c r="E233" s="24"/>
      <c r="F233" s="24"/>
      <c r="G233" s="24"/>
    </row>
    <row r="234" ht="20" customHeight="1">
      <c r="A234" s="34" t="s">
        <v>345</v>
      </c>
      <c r="B234" s="34"/>
      <c r="C234" s="24" t="s">
        <v>346</v>
      </c>
      <c r="D234" s="24"/>
      <c r="E234" s="24"/>
      <c r="F234" s="24"/>
      <c r="G234" s="24"/>
    </row>
    <row r="235" ht="25" customHeight="1">
      <c r="A235" s="34" t="s">
        <v>347</v>
      </c>
      <c r="B235" s="34"/>
      <c r="C235" s="24" t="s">
        <v>312</v>
      </c>
      <c r="D235" s="24"/>
      <c r="E235" s="24"/>
      <c r="F235" s="24"/>
      <c r="G235" s="24"/>
    </row>
    <row r="236" ht="15" customHeight="1">
</row>
    <row r="237" ht="50" customHeight="1">
      <c r="A237" s="6" t="s">
        <v>475</v>
      </c>
      <c r="B237" s="6"/>
      <c r="C237" s="6"/>
      <c r="D237" s="6"/>
      <c r="E237" s="6"/>
      <c r="F237" s="6"/>
      <c r="G237" s="6"/>
    </row>
    <row r="238" ht="15" customHeight="1">
</row>
    <row r="239" ht="50" customHeight="1">
      <c r="A239" s="13" t="s">
        <v>241</v>
      </c>
      <c r="B239" s="13" t="s">
        <v>476</v>
      </c>
      <c r="C239" s="13"/>
      <c r="D239" s="13"/>
      <c r="E239" s="13"/>
      <c r="F239" s="13" t="s">
        <v>477</v>
      </c>
      <c r="G239" s="13" t="s">
        <v>478</v>
      </c>
    </row>
    <row r="240" ht="15" customHeight="1">
      <c r="A240" s="13">
        <v>1</v>
      </c>
      <c r="B240" s="13">
        <v>2</v>
      </c>
      <c r="C240" s="13"/>
      <c r="D240" s="13"/>
      <c r="E240" s="13"/>
      <c r="F240" s="13">
        <v>3</v>
      </c>
      <c r="G240" s="13">
        <v>4</v>
      </c>
    </row>
    <row r="241" ht="50" customHeight="1">
      <c r="A241" s="13" t="s">
        <v>250</v>
      </c>
      <c r="B241" s="14" t="s">
        <v>481</v>
      </c>
      <c r="C241" s="14"/>
      <c r="D241" s="14"/>
      <c r="E241" s="14"/>
      <c r="F241" s="21">
        <v>3068000</v>
      </c>
      <c r="G241" s="21">
        <v>88972</v>
      </c>
    </row>
    <row r="242" ht="50" customHeight="1">
      <c r="A242" s="13" t="s">
        <v>359</v>
      </c>
      <c r="B242" s="14" t="s">
        <v>479</v>
      </c>
      <c r="C242" s="14"/>
      <c r="D242" s="14"/>
      <c r="E242" s="14"/>
      <c r="F242" s="21">
        <v>14573000</v>
      </c>
      <c r="G242" s="21">
        <v>743223</v>
      </c>
    </row>
    <row r="243" ht="50" customHeight="1">
      <c r="A243" s="13" t="s">
        <v>360</v>
      </c>
      <c r="B243" s="14" t="s">
        <v>479</v>
      </c>
      <c r="C243" s="14"/>
      <c r="D243" s="14"/>
      <c r="E243" s="14"/>
      <c r="F243" s="21">
        <v>3068000</v>
      </c>
      <c r="G243" s="21">
        <v>156468</v>
      </c>
    </row>
    <row r="244" ht="50" customHeight="1">
      <c r="A244" s="13" t="s">
        <v>361</v>
      </c>
      <c r="B244" s="14" t="s">
        <v>484</v>
      </c>
      <c r="C244" s="14"/>
      <c r="D244" s="14"/>
      <c r="E244" s="14"/>
      <c r="F244" s="21">
        <v>3068000</v>
      </c>
      <c r="G244" s="21">
        <v>674960</v>
      </c>
    </row>
    <row r="245" ht="50" customHeight="1">
      <c r="A245" s="13" t="s">
        <v>362</v>
      </c>
      <c r="B245" s="14" t="s">
        <v>482</v>
      </c>
      <c r="C245" s="14"/>
      <c r="D245" s="14"/>
      <c r="E245" s="14"/>
      <c r="F245" s="21">
        <v>3067999.17</v>
      </c>
      <c r="G245" s="21">
        <v>6136</v>
      </c>
    </row>
    <row r="246" ht="50" customHeight="1">
      <c r="A246" s="13" t="s">
        <v>363</v>
      </c>
      <c r="B246" s="14" t="s">
        <v>480</v>
      </c>
      <c r="C246" s="14"/>
      <c r="D246" s="14"/>
      <c r="E246" s="14"/>
      <c r="F246" s="21">
        <v>14573000</v>
      </c>
      <c r="G246" s="21">
        <v>3206060</v>
      </c>
    </row>
    <row r="247" ht="50" customHeight="1">
      <c r="A247" s="13" t="s">
        <v>364</v>
      </c>
      <c r="B247" s="14" t="s">
        <v>481</v>
      </c>
      <c r="C247" s="14"/>
      <c r="D247" s="14"/>
      <c r="E247" s="14"/>
      <c r="F247" s="21">
        <v>14573000</v>
      </c>
      <c r="G247" s="21">
        <v>422617</v>
      </c>
    </row>
    <row r="248" ht="50" customHeight="1">
      <c r="A248" s="13" t="s">
        <v>365</v>
      </c>
      <c r="B248" s="14" t="s">
        <v>482</v>
      </c>
      <c r="C248" s="14"/>
      <c r="D248" s="14"/>
      <c r="E248" s="14"/>
      <c r="F248" s="21">
        <v>14572990</v>
      </c>
      <c r="G248" s="21">
        <v>29145.98</v>
      </c>
    </row>
    <row r="249" ht="50" customHeight="1">
      <c r="A249" s="13" t="s">
        <v>366</v>
      </c>
      <c r="B249" s="14" t="s">
        <v>481</v>
      </c>
      <c r="C249" s="14"/>
      <c r="D249" s="14"/>
      <c r="E249" s="14"/>
      <c r="F249" s="21">
        <v>1339178.53</v>
      </c>
      <c r="G249" s="21">
        <v>38836.18</v>
      </c>
    </row>
    <row r="250" ht="50" customHeight="1">
      <c r="A250" s="13" t="s">
        <v>366</v>
      </c>
      <c r="B250" s="14" t="s">
        <v>481</v>
      </c>
      <c r="C250" s="14"/>
      <c r="D250" s="14"/>
      <c r="E250" s="14"/>
      <c r="F250" s="21">
        <v>3481864.21</v>
      </c>
      <c r="G250" s="21">
        <v>100974.06</v>
      </c>
    </row>
    <row r="251" ht="50" customHeight="1">
      <c r="A251" s="13" t="s">
        <v>366</v>
      </c>
      <c r="B251" s="14" t="s">
        <v>481</v>
      </c>
      <c r="C251" s="14"/>
      <c r="D251" s="14"/>
      <c r="E251" s="14"/>
      <c r="F251" s="21">
        <v>13844723.97</v>
      </c>
      <c r="G251" s="21">
        <v>401497</v>
      </c>
    </row>
    <row r="252" ht="50" customHeight="1">
      <c r="A252" s="13" t="s">
        <v>366</v>
      </c>
      <c r="B252" s="14" t="s">
        <v>481</v>
      </c>
      <c r="C252" s="14"/>
      <c r="D252" s="14"/>
      <c r="E252" s="14"/>
      <c r="F252" s="21">
        <v>3214028.49</v>
      </c>
      <c r="G252" s="21">
        <v>93206.83</v>
      </c>
    </row>
    <row r="253" ht="50" customHeight="1">
      <c r="A253" s="13" t="s">
        <v>366</v>
      </c>
      <c r="B253" s="14" t="s">
        <v>481</v>
      </c>
      <c r="C253" s="14"/>
      <c r="D253" s="14"/>
      <c r="E253" s="14"/>
      <c r="F253" s="21">
        <v>1874849.95</v>
      </c>
      <c r="G253" s="21">
        <v>54370.65</v>
      </c>
    </row>
    <row r="254" ht="50" customHeight="1">
      <c r="A254" s="13" t="s">
        <v>366</v>
      </c>
      <c r="B254" s="14" t="s">
        <v>481</v>
      </c>
      <c r="C254" s="14"/>
      <c r="D254" s="14"/>
      <c r="E254" s="14"/>
      <c r="F254" s="21">
        <v>4043056.52</v>
      </c>
      <c r="G254" s="21">
        <v>117248.64</v>
      </c>
    </row>
    <row r="255" ht="50" customHeight="1">
      <c r="A255" s="13" t="s">
        <v>366</v>
      </c>
      <c r="B255" s="14" t="s">
        <v>481</v>
      </c>
      <c r="C255" s="14"/>
      <c r="D255" s="14"/>
      <c r="E255" s="14"/>
      <c r="F255" s="21">
        <v>4043056.51</v>
      </c>
      <c r="G255" s="21">
        <v>117248.64</v>
      </c>
    </row>
    <row r="256" ht="50" customHeight="1">
      <c r="A256" s="13" t="s">
        <v>366</v>
      </c>
      <c r="B256" s="14" t="s">
        <v>481</v>
      </c>
      <c r="C256" s="14"/>
      <c r="D256" s="14"/>
      <c r="E256" s="14"/>
      <c r="F256" s="21">
        <v>5321758.73</v>
      </c>
      <c r="G256" s="21">
        <v>154331</v>
      </c>
    </row>
    <row r="257" ht="50" customHeight="1">
      <c r="A257" s="13" t="s">
        <v>366</v>
      </c>
      <c r="B257" s="14" t="s">
        <v>481</v>
      </c>
      <c r="C257" s="14"/>
      <c r="D257" s="14"/>
      <c r="E257" s="14"/>
      <c r="F257" s="21">
        <v>4196483.14</v>
      </c>
      <c r="G257" s="21">
        <v>121698.01</v>
      </c>
    </row>
    <row r="258" ht="50" customHeight="1">
      <c r="A258" s="13" t="s">
        <v>367</v>
      </c>
      <c r="B258" s="14" t="s">
        <v>483</v>
      </c>
      <c r="C258" s="14"/>
      <c r="D258" s="14"/>
      <c r="E258" s="14"/>
      <c r="F258" s="21">
        <v>3214028.49</v>
      </c>
      <c r="G258" s="21">
        <v>163915.45</v>
      </c>
    </row>
    <row r="259" ht="50" customHeight="1">
      <c r="A259" s="13" t="s">
        <v>367</v>
      </c>
      <c r="B259" s="14" t="s">
        <v>483</v>
      </c>
      <c r="C259" s="14"/>
      <c r="D259" s="14"/>
      <c r="E259" s="14"/>
      <c r="F259" s="21">
        <v>13844723.92</v>
      </c>
      <c r="G259" s="21">
        <v>706080.92</v>
      </c>
    </row>
    <row r="260" ht="50" customHeight="1">
      <c r="A260" s="13" t="s">
        <v>367</v>
      </c>
      <c r="B260" s="14" t="s">
        <v>483</v>
      </c>
      <c r="C260" s="14"/>
      <c r="D260" s="14"/>
      <c r="E260" s="14"/>
      <c r="F260" s="21">
        <v>1874849.95</v>
      </c>
      <c r="G260" s="21">
        <v>95617.35</v>
      </c>
    </row>
    <row r="261" ht="50" customHeight="1">
      <c r="A261" s="13" t="s">
        <v>367</v>
      </c>
      <c r="B261" s="14" t="s">
        <v>483</v>
      </c>
      <c r="C261" s="14"/>
      <c r="D261" s="14"/>
      <c r="E261" s="14"/>
      <c r="F261" s="21">
        <v>5321758.73</v>
      </c>
      <c r="G261" s="21">
        <v>271409.7</v>
      </c>
    </row>
    <row r="262" ht="50" customHeight="1">
      <c r="A262" s="13" t="s">
        <v>367</v>
      </c>
      <c r="B262" s="14" t="s">
        <v>483</v>
      </c>
      <c r="C262" s="14"/>
      <c r="D262" s="14"/>
      <c r="E262" s="14"/>
      <c r="F262" s="21">
        <v>1339178.53</v>
      </c>
      <c r="G262" s="21">
        <v>68298.11</v>
      </c>
    </row>
    <row r="263" ht="50" customHeight="1">
      <c r="A263" s="13" t="s">
        <v>367</v>
      </c>
      <c r="B263" s="14" t="s">
        <v>483</v>
      </c>
      <c r="C263" s="14"/>
      <c r="D263" s="14"/>
      <c r="E263" s="14"/>
      <c r="F263" s="21">
        <v>3481864.21</v>
      </c>
      <c r="G263" s="21">
        <v>177575.07</v>
      </c>
    </row>
    <row r="264" ht="50" customHeight="1">
      <c r="A264" s="13" t="s">
        <v>367</v>
      </c>
      <c r="B264" s="14" t="s">
        <v>483</v>
      </c>
      <c r="C264" s="14"/>
      <c r="D264" s="14"/>
      <c r="E264" s="14"/>
      <c r="F264" s="21">
        <v>4196483.14</v>
      </c>
      <c r="G264" s="21">
        <v>214020.64</v>
      </c>
    </row>
    <row r="265" ht="50" customHeight="1">
      <c r="A265" s="13" t="s">
        <v>367</v>
      </c>
      <c r="B265" s="14" t="s">
        <v>483</v>
      </c>
      <c r="C265" s="14"/>
      <c r="D265" s="14"/>
      <c r="E265" s="14"/>
      <c r="F265" s="21">
        <v>4043056.51</v>
      </c>
      <c r="G265" s="21">
        <v>206195.88</v>
      </c>
    </row>
    <row r="266" ht="50" customHeight="1">
      <c r="A266" s="13" t="s">
        <v>367</v>
      </c>
      <c r="B266" s="14" t="s">
        <v>483</v>
      </c>
      <c r="C266" s="14"/>
      <c r="D266" s="14"/>
      <c r="E266" s="14"/>
      <c r="F266" s="21">
        <v>4043056.52</v>
      </c>
      <c r="G266" s="21">
        <v>206195.88</v>
      </c>
    </row>
    <row r="267" ht="50" customHeight="1">
      <c r="A267" s="13" t="s">
        <v>378</v>
      </c>
      <c r="B267" s="14" t="s">
        <v>484</v>
      </c>
      <c r="C267" s="14"/>
      <c r="D267" s="14"/>
      <c r="E267" s="14"/>
      <c r="F267" s="21">
        <v>1874849.95</v>
      </c>
      <c r="G267" s="21">
        <v>412466.99</v>
      </c>
    </row>
    <row r="268" ht="50" customHeight="1">
      <c r="A268" s="13" t="s">
        <v>378</v>
      </c>
      <c r="B268" s="14" t="s">
        <v>484</v>
      </c>
      <c r="C268" s="14"/>
      <c r="D268" s="14"/>
      <c r="E268" s="14"/>
      <c r="F268" s="21">
        <v>4043056.52</v>
      </c>
      <c r="G268" s="21">
        <v>889472.43</v>
      </c>
    </row>
    <row r="269" ht="50" customHeight="1">
      <c r="A269" s="13" t="s">
        <v>378</v>
      </c>
      <c r="B269" s="14" t="s">
        <v>484</v>
      </c>
      <c r="C269" s="14"/>
      <c r="D269" s="14"/>
      <c r="E269" s="14"/>
      <c r="F269" s="21">
        <v>4196483.14</v>
      </c>
      <c r="G269" s="21">
        <v>923226.29</v>
      </c>
    </row>
    <row r="270" ht="50" customHeight="1">
      <c r="A270" s="13" t="s">
        <v>378</v>
      </c>
      <c r="B270" s="14" t="s">
        <v>484</v>
      </c>
      <c r="C270" s="14"/>
      <c r="D270" s="14"/>
      <c r="E270" s="14"/>
      <c r="F270" s="21">
        <v>13844723.92</v>
      </c>
      <c r="G270" s="21">
        <v>3045839.26</v>
      </c>
    </row>
    <row r="271" ht="50" customHeight="1">
      <c r="A271" s="13" t="s">
        <v>378</v>
      </c>
      <c r="B271" s="14" t="s">
        <v>484</v>
      </c>
      <c r="C271" s="14"/>
      <c r="D271" s="14"/>
      <c r="E271" s="14"/>
      <c r="F271" s="21">
        <v>5321758.73</v>
      </c>
      <c r="G271" s="21">
        <v>1170786.92</v>
      </c>
    </row>
    <row r="272" ht="50" customHeight="1">
      <c r="A272" s="13" t="s">
        <v>378</v>
      </c>
      <c r="B272" s="14" t="s">
        <v>484</v>
      </c>
      <c r="C272" s="14"/>
      <c r="D272" s="14"/>
      <c r="E272" s="14"/>
      <c r="F272" s="21">
        <v>1339178.53</v>
      </c>
      <c r="G272" s="21">
        <v>294619.28</v>
      </c>
    </row>
    <row r="273" ht="50" customHeight="1">
      <c r="A273" s="13" t="s">
        <v>378</v>
      </c>
      <c r="B273" s="14" t="s">
        <v>484</v>
      </c>
      <c r="C273" s="14"/>
      <c r="D273" s="14"/>
      <c r="E273" s="14"/>
      <c r="F273" s="21">
        <v>4043056.51</v>
      </c>
      <c r="G273" s="21">
        <v>889472.43</v>
      </c>
    </row>
    <row r="274" ht="50" customHeight="1">
      <c r="A274" s="13" t="s">
        <v>378</v>
      </c>
      <c r="B274" s="14" t="s">
        <v>484</v>
      </c>
      <c r="C274" s="14"/>
      <c r="D274" s="14"/>
      <c r="E274" s="14"/>
      <c r="F274" s="21">
        <v>3214028.49</v>
      </c>
      <c r="G274" s="21">
        <v>707086.27</v>
      </c>
    </row>
    <row r="275" ht="50" customHeight="1">
      <c r="A275" s="13" t="s">
        <v>378</v>
      </c>
      <c r="B275" s="14" t="s">
        <v>484</v>
      </c>
      <c r="C275" s="14"/>
      <c r="D275" s="14"/>
      <c r="E275" s="14"/>
      <c r="F275" s="21">
        <v>3481864.21</v>
      </c>
      <c r="G275" s="21">
        <v>766010.13</v>
      </c>
    </row>
    <row r="276" ht="50" customHeight="1">
      <c r="A276" s="13" t="s">
        <v>380</v>
      </c>
      <c r="B276" s="14" t="s">
        <v>482</v>
      </c>
      <c r="C276" s="14"/>
      <c r="D276" s="14"/>
      <c r="E276" s="14"/>
      <c r="F276" s="21">
        <v>4043056.51</v>
      </c>
      <c r="G276" s="21">
        <v>8086.11</v>
      </c>
    </row>
    <row r="277" ht="50" customHeight="1">
      <c r="A277" s="13" t="s">
        <v>380</v>
      </c>
      <c r="B277" s="14" t="s">
        <v>482</v>
      </c>
      <c r="C277" s="14"/>
      <c r="D277" s="14"/>
      <c r="E277" s="14"/>
      <c r="F277" s="21">
        <v>3481864.21</v>
      </c>
      <c r="G277" s="21">
        <v>6963.73</v>
      </c>
    </row>
    <row r="278" ht="50" customHeight="1">
      <c r="A278" s="13" t="s">
        <v>380</v>
      </c>
      <c r="B278" s="14" t="s">
        <v>482</v>
      </c>
      <c r="C278" s="14"/>
      <c r="D278" s="14"/>
      <c r="E278" s="14"/>
      <c r="F278" s="21">
        <v>1339178.53</v>
      </c>
      <c r="G278" s="21">
        <v>2678.36</v>
      </c>
    </row>
    <row r="279" ht="50" customHeight="1">
      <c r="A279" s="13" t="s">
        <v>380</v>
      </c>
      <c r="B279" s="14" t="s">
        <v>482</v>
      </c>
      <c r="C279" s="14"/>
      <c r="D279" s="14"/>
      <c r="E279" s="14"/>
      <c r="F279" s="21">
        <v>4043056.52</v>
      </c>
      <c r="G279" s="21">
        <v>8086.11</v>
      </c>
    </row>
    <row r="280" ht="50" customHeight="1">
      <c r="A280" s="13" t="s">
        <v>380</v>
      </c>
      <c r="B280" s="14" t="s">
        <v>482</v>
      </c>
      <c r="C280" s="14"/>
      <c r="D280" s="14"/>
      <c r="E280" s="14"/>
      <c r="F280" s="21">
        <v>4196483.14</v>
      </c>
      <c r="G280" s="21">
        <v>8392.97</v>
      </c>
    </row>
    <row r="281" ht="50" customHeight="1">
      <c r="A281" s="13" t="s">
        <v>380</v>
      </c>
      <c r="B281" s="14" t="s">
        <v>482</v>
      </c>
      <c r="C281" s="14"/>
      <c r="D281" s="14"/>
      <c r="E281" s="14"/>
      <c r="F281" s="21">
        <v>5321758.73</v>
      </c>
      <c r="G281" s="21">
        <v>10643.52</v>
      </c>
    </row>
    <row r="282" ht="50" customHeight="1">
      <c r="A282" s="13" t="s">
        <v>380</v>
      </c>
      <c r="B282" s="14" t="s">
        <v>482</v>
      </c>
      <c r="C282" s="14"/>
      <c r="D282" s="14"/>
      <c r="E282" s="14"/>
      <c r="F282" s="21">
        <v>1874849.95</v>
      </c>
      <c r="G282" s="21">
        <v>3749.7</v>
      </c>
    </row>
    <row r="283" ht="50" customHeight="1">
      <c r="A283" s="13" t="s">
        <v>380</v>
      </c>
      <c r="B283" s="14" t="s">
        <v>482</v>
      </c>
      <c r="C283" s="14"/>
      <c r="D283" s="14"/>
      <c r="E283" s="14"/>
      <c r="F283" s="21">
        <v>3214028.49</v>
      </c>
      <c r="G283" s="21">
        <v>6428.06</v>
      </c>
    </row>
    <row r="284" ht="50" customHeight="1">
      <c r="A284" s="13" t="s">
        <v>380</v>
      </c>
      <c r="B284" s="14" t="s">
        <v>482</v>
      </c>
      <c r="C284" s="14"/>
      <c r="D284" s="14"/>
      <c r="E284" s="14"/>
      <c r="F284" s="21">
        <v>13844723.92</v>
      </c>
      <c r="G284" s="21">
        <v>27689.45</v>
      </c>
    </row>
    <row r="285" ht="25" customHeight="1">
      <c r="A285" s="22" t="s">
        <v>450</v>
      </c>
      <c r="B285" s="22"/>
      <c r="C285" s="22"/>
      <c r="D285" s="22"/>
      <c r="E285" s="22"/>
      <c r="F285" s="22"/>
      <c r="G285" s="23">
        <f>SUBTOTAL(9,G241:G284)</f>
      </c>
    </row>
    <row r="286" ht="25" customHeight="1">
</row>
    <row r="287" ht="20" customHeight="1">
      <c r="A287" s="34" t="s">
        <v>344</v>
      </c>
      <c r="B287" s="34"/>
      <c r="C287" s="24" t="s">
        <v>128</v>
      </c>
      <c r="D287" s="24"/>
      <c r="E287" s="24"/>
      <c r="F287" s="24"/>
      <c r="G287" s="24"/>
    </row>
    <row r="288" ht="20" customHeight="1">
      <c r="A288" s="34" t="s">
        <v>345</v>
      </c>
      <c r="B288" s="34"/>
      <c r="C288" s="24" t="s">
        <v>451</v>
      </c>
      <c r="D288" s="24"/>
      <c r="E288" s="24"/>
      <c r="F288" s="24"/>
      <c r="G288" s="24"/>
    </row>
    <row r="289" ht="25" customHeight="1">
      <c r="A289" s="34" t="s">
        <v>347</v>
      </c>
      <c r="B289" s="34"/>
      <c r="C289" s="24" t="s">
        <v>315</v>
      </c>
      <c r="D289" s="24"/>
      <c r="E289" s="24"/>
      <c r="F289" s="24"/>
      <c r="G289" s="24"/>
    </row>
    <row r="290" ht="15" customHeight="1">
</row>
    <row r="291" ht="50" customHeight="1">
      <c r="A291" s="6" t="s">
        <v>475</v>
      </c>
      <c r="B291" s="6"/>
      <c r="C291" s="6"/>
      <c r="D291" s="6"/>
      <c r="E291" s="6"/>
      <c r="F291" s="6"/>
      <c r="G291" s="6"/>
    </row>
    <row r="292" ht="15" customHeight="1">
</row>
    <row r="293" ht="50" customHeight="1">
      <c r="A293" s="13" t="s">
        <v>241</v>
      </c>
      <c r="B293" s="13" t="s">
        <v>476</v>
      </c>
      <c r="C293" s="13"/>
      <c r="D293" s="13"/>
      <c r="E293" s="13"/>
      <c r="F293" s="13" t="s">
        <v>477</v>
      </c>
      <c r="G293" s="13" t="s">
        <v>478</v>
      </c>
    </row>
    <row r="294" ht="15" customHeight="1">
      <c r="A294" s="13">
        <v>1</v>
      </c>
      <c r="B294" s="13">
        <v>2</v>
      </c>
      <c r="C294" s="13"/>
      <c r="D294" s="13"/>
      <c r="E294" s="13"/>
      <c r="F294" s="13">
        <v>3</v>
      </c>
      <c r="G294" s="13">
        <v>4</v>
      </c>
    </row>
    <row r="295" ht="50" customHeight="1">
      <c r="A295" s="13" t="s">
        <v>250</v>
      </c>
      <c r="B295" s="14" t="s">
        <v>481</v>
      </c>
      <c r="C295" s="14"/>
      <c r="D295" s="14"/>
      <c r="E295" s="14"/>
      <c r="F295" s="21">
        <v>439500</v>
      </c>
      <c r="G295" s="21">
        <v>12745.5</v>
      </c>
    </row>
    <row r="296" ht="50" customHeight="1">
      <c r="A296" s="13" t="s">
        <v>359</v>
      </c>
      <c r="B296" s="14" t="s">
        <v>479</v>
      </c>
      <c r="C296" s="14"/>
      <c r="D296" s="14"/>
      <c r="E296" s="14"/>
      <c r="F296" s="21">
        <v>155000</v>
      </c>
      <c r="G296" s="21">
        <v>7905</v>
      </c>
    </row>
    <row r="297" ht="50" customHeight="1">
      <c r="A297" s="13" t="s">
        <v>360</v>
      </c>
      <c r="B297" s="14" t="s">
        <v>479</v>
      </c>
      <c r="C297" s="14"/>
      <c r="D297" s="14"/>
      <c r="E297" s="14"/>
      <c r="F297" s="21">
        <v>439500</v>
      </c>
      <c r="G297" s="21">
        <v>22414.5</v>
      </c>
    </row>
    <row r="298" ht="50" customHeight="1">
      <c r="A298" s="13" t="s">
        <v>361</v>
      </c>
      <c r="B298" s="14" t="s">
        <v>484</v>
      </c>
      <c r="C298" s="14"/>
      <c r="D298" s="14"/>
      <c r="E298" s="14"/>
      <c r="F298" s="21">
        <v>439500</v>
      </c>
      <c r="G298" s="21">
        <v>96690</v>
      </c>
    </row>
    <row r="299" ht="50" customHeight="1">
      <c r="A299" s="13" t="s">
        <v>362</v>
      </c>
      <c r="B299" s="14" t="s">
        <v>482</v>
      </c>
      <c r="C299" s="14"/>
      <c r="D299" s="14"/>
      <c r="E299" s="14"/>
      <c r="F299" s="21">
        <v>439490</v>
      </c>
      <c r="G299" s="21">
        <v>878.98</v>
      </c>
    </row>
    <row r="300" ht="50" customHeight="1">
      <c r="A300" s="13" t="s">
        <v>363</v>
      </c>
      <c r="B300" s="14" t="s">
        <v>480</v>
      </c>
      <c r="C300" s="14"/>
      <c r="D300" s="14"/>
      <c r="E300" s="14"/>
      <c r="F300" s="21">
        <v>155000</v>
      </c>
      <c r="G300" s="21">
        <v>34100</v>
      </c>
    </row>
    <row r="301" ht="50" customHeight="1">
      <c r="A301" s="13" t="s">
        <v>364</v>
      </c>
      <c r="B301" s="14" t="s">
        <v>481</v>
      </c>
      <c r="C301" s="14"/>
      <c r="D301" s="14"/>
      <c r="E301" s="14"/>
      <c r="F301" s="21">
        <v>155000</v>
      </c>
      <c r="G301" s="21">
        <v>4495</v>
      </c>
    </row>
    <row r="302" ht="50" customHeight="1">
      <c r="A302" s="13" t="s">
        <v>365</v>
      </c>
      <c r="B302" s="14" t="s">
        <v>482</v>
      </c>
      <c r="C302" s="14"/>
      <c r="D302" s="14"/>
      <c r="E302" s="14"/>
      <c r="F302" s="21">
        <v>155010</v>
      </c>
      <c r="G302" s="21">
        <v>310.02</v>
      </c>
    </row>
    <row r="303" ht="50" customHeight="1">
      <c r="A303" s="13" t="s">
        <v>366</v>
      </c>
      <c r="B303" s="14" t="s">
        <v>481</v>
      </c>
      <c r="C303" s="14"/>
      <c r="D303" s="14"/>
      <c r="E303" s="14"/>
      <c r="F303" s="21">
        <v>65500</v>
      </c>
      <c r="G303" s="21">
        <v>1899.5</v>
      </c>
    </row>
    <row r="304" ht="50" customHeight="1">
      <c r="A304" s="13" t="s">
        <v>367</v>
      </c>
      <c r="B304" s="14" t="s">
        <v>483</v>
      </c>
      <c r="C304" s="14"/>
      <c r="D304" s="14"/>
      <c r="E304" s="14"/>
      <c r="F304" s="21">
        <v>65500</v>
      </c>
      <c r="G304" s="21">
        <v>3340.5</v>
      </c>
    </row>
    <row r="305" ht="50" customHeight="1">
      <c r="A305" s="13" t="s">
        <v>378</v>
      </c>
      <c r="B305" s="14" t="s">
        <v>484</v>
      </c>
      <c r="C305" s="14"/>
      <c r="D305" s="14"/>
      <c r="E305" s="14"/>
      <c r="F305" s="21">
        <v>65500</v>
      </c>
      <c r="G305" s="21">
        <v>14410</v>
      </c>
    </row>
    <row r="306" ht="50" customHeight="1">
      <c r="A306" s="13" t="s">
        <v>380</v>
      </c>
      <c r="B306" s="14" t="s">
        <v>482</v>
      </c>
      <c r="C306" s="14"/>
      <c r="D306" s="14"/>
      <c r="E306" s="14"/>
      <c r="F306" s="21">
        <v>65500</v>
      </c>
      <c r="G306" s="21">
        <v>131</v>
      </c>
    </row>
    <row r="307" ht="25" customHeight="1">
      <c r="A307" s="22" t="s">
        <v>450</v>
      </c>
      <c r="B307" s="22"/>
      <c r="C307" s="22"/>
      <c r="D307" s="22"/>
      <c r="E307" s="22"/>
      <c r="F307" s="22"/>
      <c r="G307" s="23">
        <f>SUBTOTAL(9,G295:G306)</f>
      </c>
    </row>
    <row r="308" ht="25" customHeight="1">
</row>
    <row r="309" ht="20" customHeight="1">
      <c r="A309" s="34" t="s">
        <v>344</v>
      </c>
      <c r="B309" s="34"/>
      <c r="C309" s="24" t="s">
        <v>128</v>
      </c>
      <c r="D309" s="24"/>
      <c r="E309" s="24"/>
      <c r="F309" s="24"/>
      <c r="G309" s="24"/>
    </row>
    <row r="310" ht="20" customHeight="1">
      <c r="A310" s="34" t="s">
        <v>345</v>
      </c>
      <c r="B310" s="34"/>
      <c r="C310" s="24" t="s">
        <v>346</v>
      </c>
      <c r="D310" s="24"/>
      <c r="E310" s="24"/>
      <c r="F310" s="24"/>
      <c r="G310" s="24"/>
    </row>
    <row r="311" ht="25" customHeight="1">
      <c r="A311" s="34" t="s">
        <v>347</v>
      </c>
      <c r="B311" s="34"/>
      <c r="C311" s="24" t="s">
        <v>315</v>
      </c>
      <c r="D311" s="24"/>
      <c r="E311" s="24"/>
      <c r="F311" s="24"/>
      <c r="G311" s="24"/>
    </row>
    <row r="312" ht="15" customHeight="1">
</row>
    <row r="313" ht="50" customHeight="1">
      <c r="A313" s="6" t="s">
        <v>475</v>
      </c>
      <c r="B313" s="6"/>
      <c r="C313" s="6"/>
      <c r="D313" s="6"/>
      <c r="E313" s="6"/>
      <c r="F313" s="6"/>
      <c r="G313" s="6"/>
    </row>
    <row r="314" ht="15" customHeight="1">
</row>
    <row r="315" ht="50" customHeight="1">
      <c r="A315" s="13" t="s">
        <v>241</v>
      </c>
      <c r="B315" s="13" t="s">
        <v>476</v>
      </c>
      <c r="C315" s="13"/>
      <c r="D315" s="13"/>
      <c r="E315" s="13"/>
      <c r="F315" s="13" t="s">
        <v>477</v>
      </c>
      <c r="G315" s="13" t="s">
        <v>478</v>
      </c>
    </row>
    <row r="316" ht="15" customHeight="1">
      <c r="A316" s="13">
        <v>1</v>
      </c>
      <c r="B316" s="13">
        <v>2</v>
      </c>
      <c r="C316" s="13"/>
      <c r="D316" s="13"/>
      <c r="E316" s="13"/>
      <c r="F316" s="13">
        <v>3</v>
      </c>
      <c r="G316" s="13">
        <v>4</v>
      </c>
    </row>
    <row r="317" ht="50" customHeight="1">
      <c r="A317" s="13" t="s">
        <v>250</v>
      </c>
      <c r="B317" s="14" t="s">
        <v>481</v>
      </c>
      <c r="C317" s="14"/>
      <c r="D317" s="14"/>
      <c r="E317" s="14"/>
      <c r="F317" s="21">
        <v>3068000</v>
      </c>
      <c r="G317" s="21">
        <v>88972</v>
      </c>
    </row>
    <row r="318" ht="50" customHeight="1">
      <c r="A318" s="13" t="s">
        <v>359</v>
      </c>
      <c r="B318" s="14" t="s">
        <v>479</v>
      </c>
      <c r="C318" s="14"/>
      <c r="D318" s="14"/>
      <c r="E318" s="14"/>
      <c r="F318" s="21">
        <v>14573000</v>
      </c>
      <c r="G318" s="21">
        <v>743223</v>
      </c>
    </row>
    <row r="319" ht="50" customHeight="1">
      <c r="A319" s="13" t="s">
        <v>360</v>
      </c>
      <c r="B319" s="14" t="s">
        <v>479</v>
      </c>
      <c r="C319" s="14"/>
      <c r="D319" s="14"/>
      <c r="E319" s="14"/>
      <c r="F319" s="21">
        <v>3068000</v>
      </c>
      <c r="G319" s="21">
        <v>156468</v>
      </c>
    </row>
    <row r="320" ht="50" customHeight="1">
      <c r="A320" s="13" t="s">
        <v>361</v>
      </c>
      <c r="B320" s="14" t="s">
        <v>484</v>
      </c>
      <c r="C320" s="14"/>
      <c r="D320" s="14"/>
      <c r="E320" s="14"/>
      <c r="F320" s="21">
        <v>3068000</v>
      </c>
      <c r="G320" s="21">
        <v>674960</v>
      </c>
    </row>
    <row r="321" ht="50" customHeight="1">
      <c r="A321" s="13" t="s">
        <v>362</v>
      </c>
      <c r="B321" s="14" t="s">
        <v>482</v>
      </c>
      <c r="C321" s="14"/>
      <c r="D321" s="14"/>
      <c r="E321" s="14"/>
      <c r="F321" s="21">
        <v>3067999.17</v>
      </c>
      <c r="G321" s="21">
        <v>6136</v>
      </c>
    </row>
    <row r="322" ht="50" customHeight="1">
      <c r="A322" s="13" t="s">
        <v>363</v>
      </c>
      <c r="B322" s="14" t="s">
        <v>480</v>
      </c>
      <c r="C322" s="14"/>
      <c r="D322" s="14"/>
      <c r="E322" s="14"/>
      <c r="F322" s="21">
        <v>14573000</v>
      </c>
      <c r="G322" s="21">
        <v>3206060</v>
      </c>
    </row>
    <row r="323" ht="50" customHeight="1">
      <c r="A323" s="13" t="s">
        <v>364</v>
      </c>
      <c r="B323" s="14" t="s">
        <v>481</v>
      </c>
      <c r="C323" s="14"/>
      <c r="D323" s="14"/>
      <c r="E323" s="14"/>
      <c r="F323" s="21">
        <v>14573000</v>
      </c>
      <c r="G323" s="21">
        <v>422617</v>
      </c>
    </row>
    <row r="324" ht="50" customHeight="1">
      <c r="A324" s="13" t="s">
        <v>365</v>
      </c>
      <c r="B324" s="14" t="s">
        <v>482</v>
      </c>
      <c r="C324" s="14"/>
      <c r="D324" s="14"/>
      <c r="E324" s="14"/>
      <c r="F324" s="21">
        <v>14572990</v>
      </c>
      <c r="G324" s="21">
        <v>29145.98</v>
      </c>
    </row>
    <row r="325" ht="50" customHeight="1">
      <c r="A325" s="13" t="s">
        <v>366</v>
      </c>
      <c r="B325" s="14" t="s">
        <v>481</v>
      </c>
      <c r="C325" s="14"/>
      <c r="D325" s="14"/>
      <c r="E325" s="14"/>
      <c r="F325" s="21">
        <v>1339178.53</v>
      </c>
      <c r="G325" s="21">
        <v>38836.18</v>
      </c>
    </row>
    <row r="326" ht="50" customHeight="1">
      <c r="A326" s="13" t="s">
        <v>366</v>
      </c>
      <c r="B326" s="14" t="s">
        <v>481</v>
      </c>
      <c r="C326" s="14"/>
      <c r="D326" s="14"/>
      <c r="E326" s="14"/>
      <c r="F326" s="21">
        <v>3481864.21</v>
      </c>
      <c r="G326" s="21">
        <v>100974.06</v>
      </c>
    </row>
    <row r="327" ht="50" customHeight="1">
      <c r="A327" s="13" t="s">
        <v>366</v>
      </c>
      <c r="B327" s="14" t="s">
        <v>481</v>
      </c>
      <c r="C327" s="14"/>
      <c r="D327" s="14"/>
      <c r="E327" s="14"/>
      <c r="F327" s="21">
        <v>13844723.97</v>
      </c>
      <c r="G327" s="21">
        <v>401497</v>
      </c>
    </row>
    <row r="328" ht="50" customHeight="1">
      <c r="A328" s="13" t="s">
        <v>366</v>
      </c>
      <c r="B328" s="14" t="s">
        <v>481</v>
      </c>
      <c r="C328" s="14"/>
      <c r="D328" s="14"/>
      <c r="E328" s="14"/>
      <c r="F328" s="21">
        <v>3214028.49</v>
      </c>
      <c r="G328" s="21">
        <v>93206.83</v>
      </c>
    </row>
    <row r="329" ht="50" customHeight="1">
      <c r="A329" s="13" t="s">
        <v>366</v>
      </c>
      <c r="B329" s="14" t="s">
        <v>481</v>
      </c>
      <c r="C329" s="14"/>
      <c r="D329" s="14"/>
      <c r="E329" s="14"/>
      <c r="F329" s="21">
        <v>1874849.95</v>
      </c>
      <c r="G329" s="21">
        <v>54370.65</v>
      </c>
    </row>
    <row r="330" ht="50" customHeight="1">
      <c r="A330" s="13" t="s">
        <v>366</v>
      </c>
      <c r="B330" s="14" t="s">
        <v>481</v>
      </c>
      <c r="C330" s="14"/>
      <c r="D330" s="14"/>
      <c r="E330" s="14"/>
      <c r="F330" s="21">
        <v>4043056.52</v>
      </c>
      <c r="G330" s="21">
        <v>117248.64</v>
      </c>
    </row>
    <row r="331" ht="50" customHeight="1">
      <c r="A331" s="13" t="s">
        <v>366</v>
      </c>
      <c r="B331" s="14" t="s">
        <v>481</v>
      </c>
      <c r="C331" s="14"/>
      <c r="D331" s="14"/>
      <c r="E331" s="14"/>
      <c r="F331" s="21">
        <v>4043056.51</v>
      </c>
      <c r="G331" s="21">
        <v>117248.64</v>
      </c>
    </row>
    <row r="332" ht="50" customHeight="1">
      <c r="A332" s="13" t="s">
        <v>366</v>
      </c>
      <c r="B332" s="14" t="s">
        <v>481</v>
      </c>
      <c r="C332" s="14"/>
      <c r="D332" s="14"/>
      <c r="E332" s="14"/>
      <c r="F332" s="21">
        <v>5321758.73</v>
      </c>
      <c r="G332" s="21">
        <v>154331</v>
      </c>
    </row>
    <row r="333" ht="50" customHeight="1">
      <c r="A333" s="13" t="s">
        <v>366</v>
      </c>
      <c r="B333" s="14" t="s">
        <v>481</v>
      </c>
      <c r="C333" s="14"/>
      <c r="D333" s="14"/>
      <c r="E333" s="14"/>
      <c r="F333" s="21">
        <v>4196483.14</v>
      </c>
      <c r="G333" s="21">
        <v>121698.01</v>
      </c>
    </row>
    <row r="334" ht="50" customHeight="1">
      <c r="A334" s="13" t="s">
        <v>367</v>
      </c>
      <c r="B334" s="14" t="s">
        <v>483</v>
      </c>
      <c r="C334" s="14"/>
      <c r="D334" s="14"/>
      <c r="E334" s="14"/>
      <c r="F334" s="21">
        <v>3214028.49</v>
      </c>
      <c r="G334" s="21">
        <v>163915.45</v>
      </c>
    </row>
    <row r="335" ht="50" customHeight="1">
      <c r="A335" s="13" t="s">
        <v>367</v>
      </c>
      <c r="B335" s="14" t="s">
        <v>483</v>
      </c>
      <c r="C335" s="14"/>
      <c r="D335" s="14"/>
      <c r="E335" s="14"/>
      <c r="F335" s="21">
        <v>13844723.92</v>
      </c>
      <c r="G335" s="21">
        <v>706080.92</v>
      </c>
    </row>
    <row r="336" ht="50" customHeight="1">
      <c r="A336" s="13" t="s">
        <v>367</v>
      </c>
      <c r="B336" s="14" t="s">
        <v>483</v>
      </c>
      <c r="C336" s="14"/>
      <c r="D336" s="14"/>
      <c r="E336" s="14"/>
      <c r="F336" s="21">
        <v>1874849.95</v>
      </c>
      <c r="G336" s="21">
        <v>95617.35</v>
      </c>
    </row>
    <row r="337" ht="50" customHeight="1">
      <c r="A337" s="13" t="s">
        <v>367</v>
      </c>
      <c r="B337" s="14" t="s">
        <v>483</v>
      </c>
      <c r="C337" s="14"/>
      <c r="D337" s="14"/>
      <c r="E337" s="14"/>
      <c r="F337" s="21">
        <v>5321758.73</v>
      </c>
      <c r="G337" s="21">
        <v>271409.7</v>
      </c>
    </row>
    <row r="338" ht="50" customHeight="1">
      <c r="A338" s="13" t="s">
        <v>367</v>
      </c>
      <c r="B338" s="14" t="s">
        <v>483</v>
      </c>
      <c r="C338" s="14"/>
      <c r="D338" s="14"/>
      <c r="E338" s="14"/>
      <c r="F338" s="21">
        <v>1339178.53</v>
      </c>
      <c r="G338" s="21">
        <v>68298.11</v>
      </c>
    </row>
    <row r="339" ht="50" customHeight="1">
      <c r="A339" s="13" t="s">
        <v>367</v>
      </c>
      <c r="B339" s="14" t="s">
        <v>483</v>
      </c>
      <c r="C339" s="14"/>
      <c r="D339" s="14"/>
      <c r="E339" s="14"/>
      <c r="F339" s="21">
        <v>3481864.21</v>
      </c>
      <c r="G339" s="21">
        <v>177575.07</v>
      </c>
    </row>
    <row r="340" ht="50" customHeight="1">
      <c r="A340" s="13" t="s">
        <v>367</v>
      </c>
      <c r="B340" s="14" t="s">
        <v>483</v>
      </c>
      <c r="C340" s="14"/>
      <c r="D340" s="14"/>
      <c r="E340" s="14"/>
      <c r="F340" s="21">
        <v>4196483.14</v>
      </c>
      <c r="G340" s="21">
        <v>214020.64</v>
      </c>
    </row>
    <row r="341" ht="50" customHeight="1">
      <c r="A341" s="13" t="s">
        <v>367</v>
      </c>
      <c r="B341" s="14" t="s">
        <v>483</v>
      </c>
      <c r="C341" s="14"/>
      <c r="D341" s="14"/>
      <c r="E341" s="14"/>
      <c r="F341" s="21">
        <v>4043056.51</v>
      </c>
      <c r="G341" s="21">
        <v>206195.88</v>
      </c>
    </row>
    <row r="342" ht="50" customHeight="1">
      <c r="A342" s="13" t="s">
        <v>367</v>
      </c>
      <c r="B342" s="14" t="s">
        <v>483</v>
      </c>
      <c r="C342" s="14"/>
      <c r="D342" s="14"/>
      <c r="E342" s="14"/>
      <c r="F342" s="21">
        <v>4043056.52</v>
      </c>
      <c r="G342" s="21">
        <v>206195.88</v>
      </c>
    </row>
    <row r="343" ht="50" customHeight="1">
      <c r="A343" s="13" t="s">
        <v>378</v>
      </c>
      <c r="B343" s="14" t="s">
        <v>484</v>
      </c>
      <c r="C343" s="14"/>
      <c r="D343" s="14"/>
      <c r="E343" s="14"/>
      <c r="F343" s="21">
        <v>1874849.95</v>
      </c>
      <c r="G343" s="21">
        <v>412466.99</v>
      </c>
    </row>
    <row r="344" ht="50" customHeight="1">
      <c r="A344" s="13" t="s">
        <v>378</v>
      </c>
      <c r="B344" s="14" t="s">
        <v>484</v>
      </c>
      <c r="C344" s="14"/>
      <c r="D344" s="14"/>
      <c r="E344" s="14"/>
      <c r="F344" s="21">
        <v>4043056.52</v>
      </c>
      <c r="G344" s="21">
        <v>889472.43</v>
      </c>
    </row>
    <row r="345" ht="50" customHeight="1">
      <c r="A345" s="13" t="s">
        <v>378</v>
      </c>
      <c r="B345" s="14" t="s">
        <v>484</v>
      </c>
      <c r="C345" s="14"/>
      <c r="D345" s="14"/>
      <c r="E345" s="14"/>
      <c r="F345" s="21">
        <v>4196483.14</v>
      </c>
      <c r="G345" s="21">
        <v>923226.29</v>
      </c>
    </row>
    <row r="346" ht="50" customHeight="1">
      <c r="A346" s="13" t="s">
        <v>378</v>
      </c>
      <c r="B346" s="14" t="s">
        <v>484</v>
      </c>
      <c r="C346" s="14"/>
      <c r="D346" s="14"/>
      <c r="E346" s="14"/>
      <c r="F346" s="21">
        <v>13844723.92</v>
      </c>
      <c r="G346" s="21">
        <v>3045839.26</v>
      </c>
    </row>
    <row r="347" ht="50" customHeight="1">
      <c r="A347" s="13" t="s">
        <v>378</v>
      </c>
      <c r="B347" s="14" t="s">
        <v>484</v>
      </c>
      <c r="C347" s="14"/>
      <c r="D347" s="14"/>
      <c r="E347" s="14"/>
      <c r="F347" s="21">
        <v>5321758.73</v>
      </c>
      <c r="G347" s="21">
        <v>1170786.92</v>
      </c>
    </row>
    <row r="348" ht="50" customHeight="1">
      <c r="A348" s="13" t="s">
        <v>378</v>
      </c>
      <c r="B348" s="14" t="s">
        <v>484</v>
      </c>
      <c r="C348" s="14"/>
      <c r="D348" s="14"/>
      <c r="E348" s="14"/>
      <c r="F348" s="21">
        <v>1339178.53</v>
      </c>
      <c r="G348" s="21">
        <v>294619.28</v>
      </c>
    </row>
    <row r="349" ht="50" customHeight="1">
      <c r="A349" s="13" t="s">
        <v>378</v>
      </c>
      <c r="B349" s="14" t="s">
        <v>484</v>
      </c>
      <c r="C349" s="14"/>
      <c r="D349" s="14"/>
      <c r="E349" s="14"/>
      <c r="F349" s="21">
        <v>4043056.51</v>
      </c>
      <c r="G349" s="21">
        <v>889472.43</v>
      </c>
    </row>
    <row r="350" ht="50" customHeight="1">
      <c r="A350" s="13" t="s">
        <v>378</v>
      </c>
      <c r="B350" s="14" t="s">
        <v>484</v>
      </c>
      <c r="C350" s="14"/>
      <c r="D350" s="14"/>
      <c r="E350" s="14"/>
      <c r="F350" s="21">
        <v>3214028.49</v>
      </c>
      <c r="G350" s="21">
        <v>707086.27</v>
      </c>
    </row>
    <row r="351" ht="50" customHeight="1">
      <c r="A351" s="13" t="s">
        <v>378</v>
      </c>
      <c r="B351" s="14" t="s">
        <v>484</v>
      </c>
      <c r="C351" s="14"/>
      <c r="D351" s="14"/>
      <c r="E351" s="14"/>
      <c r="F351" s="21">
        <v>3481864.21</v>
      </c>
      <c r="G351" s="21">
        <v>766010.13</v>
      </c>
    </row>
    <row r="352" ht="50" customHeight="1">
      <c r="A352" s="13" t="s">
        <v>380</v>
      </c>
      <c r="B352" s="14" t="s">
        <v>482</v>
      </c>
      <c r="C352" s="14"/>
      <c r="D352" s="14"/>
      <c r="E352" s="14"/>
      <c r="F352" s="21">
        <v>4043056.51</v>
      </c>
      <c r="G352" s="21">
        <v>8086.11</v>
      </c>
    </row>
    <row r="353" ht="50" customHeight="1">
      <c r="A353" s="13" t="s">
        <v>380</v>
      </c>
      <c r="B353" s="14" t="s">
        <v>482</v>
      </c>
      <c r="C353" s="14"/>
      <c r="D353" s="14"/>
      <c r="E353" s="14"/>
      <c r="F353" s="21">
        <v>3481864.21</v>
      </c>
      <c r="G353" s="21">
        <v>6963.73</v>
      </c>
    </row>
    <row r="354" ht="50" customHeight="1">
      <c r="A354" s="13" t="s">
        <v>380</v>
      </c>
      <c r="B354" s="14" t="s">
        <v>482</v>
      </c>
      <c r="C354" s="14"/>
      <c r="D354" s="14"/>
      <c r="E354" s="14"/>
      <c r="F354" s="21">
        <v>1339178.53</v>
      </c>
      <c r="G354" s="21">
        <v>2678.36</v>
      </c>
    </row>
    <row r="355" ht="50" customHeight="1">
      <c r="A355" s="13" t="s">
        <v>380</v>
      </c>
      <c r="B355" s="14" t="s">
        <v>482</v>
      </c>
      <c r="C355" s="14"/>
      <c r="D355" s="14"/>
      <c r="E355" s="14"/>
      <c r="F355" s="21">
        <v>4043056.52</v>
      </c>
      <c r="G355" s="21">
        <v>8086.11</v>
      </c>
    </row>
    <row r="356" ht="50" customHeight="1">
      <c r="A356" s="13" t="s">
        <v>380</v>
      </c>
      <c r="B356" s="14" t="s">
        <v>482</v>
      </c>
      <c r="C356" s="14"/>
      <c r="D356" s="14"/>
      <c r="E356" s="14"/>
      <c r="F356" s="21">
        <v>4196483.14</v>
      </c>
      <c r="G356" s="21">
        <v>8392.97</v>
      </c>
    </row>
    <row r="357" ht="50" customHeight="1">
      <c r="A357" s="13" t="s">
        <v>380</v>
      </c>
      <c r="B357" s="14" t="s">
        <v>482</v>
      </c>
      <c r="C357" s="14"/>
      <c r="D357" s="14"/>
      <c r="E357" s="14"/>
      <c r="F357" s="21">
        <v>5321758.73</v>
      </c>
      <c r="G357" s="21">
        <v>10643.52</v>
      </c>
    </row>
    <row r="358" ht="50" customHeight="1">
      <c r="A358" s="13" t="s">
        <v>380</v>
      </c>
      <c r="B358" s="14" t="s">
        <v>482</v>
      </c>
      <c r="C358" s="14"/>
      <c r="D358" s="14"/>
      <c r="E358" s="14"/>
      <c r="F358" s="21">
        <v>1874849.95</v>
      </c>
      <c r="G358" s="21">
        <v>3749.7</v>
      </c>
    </row>
    <row r="359" ht="50" customHeight="1">
      <c r="A359" s="13" t="s">
        <v>380</v>
      </c>
      <c r="B359" s="14" t="s">
        <v>482</v>
      </c>
      <c r="C359" s="14"/>
      <c r="D359" s="14"/>
      <c r="E359" s="14"/>
      <c r="F359" s="21">
        <v>3214028.49</v>
      </c>
      <c r="G359" s="21">
        <v>6428.06</v>
      </c>
    </row>
    <row r="360" ht="50" customHeight="1">
      <c r="A360" s="13" t="s">
        <v>380</v>
      </c>
      <c r="B360" s="14" t="s">
        <v>482</v>
      </c>
      <c r="C360" s="14"/>
      <c r="D360" s="14"/>
      <c r="E360" s="14"/>
      <c r="F360" s="21">
        <v>13844723.92</v>
      </c>
      <c r="G360" s="21">
        <v>27689.45</v>
      </c>
    </row>
    <row r="361" ht="25" customHeight="1">
      <c r="A361" s="22" t="s">
        <v>450</v>
      </c>
      <c r="B361" s="22"/>
      <c r="C361" s="22"/>
      <c r="D361" s="22"/>
      <c r="E361" s="22"/>
      <c r="F361" s="22"/>
      <c r="G361" s="23">
        <f>SUBTOTAL(9,G317:G360)</f>
      </c>
    </row>
    <row r="362" ht="25" customHeight="1">
</row>
    <row r="363" ht="20" customHeight="1">
      <c r="A363" s="34" t="s">
        <v>344</v>
      </c>
      <c r="B363" s="34"/>
      <c r="C363" s="24" t="s">
        <v>151</v>
      </c>
      <c r="D363" s="24"/>
      <c r="E363" s="24"/>
      <c r="F363" s="24"/>
      <c r="G363" s="24"/>
    </row>
    <row r="364" ht="20" customHeight="1">
      <c r="A364" s="34" t="s">
        <v>345</v>
      </c>
      <c r="B364" s="34"/>
      <c r="C364" s="24" t="s">
        <v>451</v>
      </c>
      <c r="D364" s="24"/>
      <c r="E364" s="24"/>
      <c r="F364" s="24"/>
      <c r="G364" s="24"/>
    </row>
    <row r="365" ht="25" customHeight="1">
      <c r="A365" s="34" t="s">
        <v>347</v>
      </c>
      <c r="B365" s="34"/>
      <c r="C365" s="24" t="s">
        <v>309</v>
      </c>
      <c r="D365" s="24"/>
      <c r="E365" s="24"/>
      <c r="F365" s="24"/>
      <c r="G365" s="24"/>
    </row>
    <row r="366" ht="15" customHeight="1">
</row>
    <row r="367" ht="50" customHeight="1">
      <c r="A367" s="6" t="s">
        <v>485</v>
      </c>
      <c r="B367" s="6"/>
      <c r="C367" s="6"/>
      <c r="D367" s="6"/>
      <c r="E367" s="6"/>
      <c r="F367" s="6"/>
      <c r="G367" s="6"/>
    </row>
    <row r="368" ht="15" customHeight="1">
</row>
    <row r="369" ht="50" customHeight="1">
      <c r="A369" s="13" t="s">
        <v>241</v>
      </c>
      <c r="B369" s="13" t="s">
        <v>38</v>
      </c>
      <c r="C369" s="13"/>
      <c r="D369" s="13"/>
      <c r="E369" s="13" t="s">
        <v>453</v>
      </c>
      <c r="F369" s="13" t="s">
        <v>454</v>
      </c>
      <c r="G369" s="13" t="s">
        <v>455</v>
      </c>
    </row>
    <row r="370" ht="15" customHeight="1">
      <c r="A370" s="13">
        <v>1</v>
      </c>
      <c r="B370" s="13">
        <v>2</v>
      </c>
      <c r="C370" s="13"/>
      <c r="D370" s="13"/>
      <c r="E370" s="13">
        <v>3</v>
      </c>
      <c r="F370" s="13">
        <v>4</v>
      </c>
      <c r="G370" s="13">
        <v>5</v>
      </c>
    </row>
    <row r="371" ht="40" customHeight="1">
      <c r="A371" s="13" t="s">
        <v>250</v>
      </c>
      <c r="B371" s="14" t="s">
        <v>486</v>
      </c>
      <c r="C371" s="14"/>
      <c r="D371" s="14"/>
      <c r="E371" s="21">
        <v>4000</v>
      </c>
      <c r="F371" s="21">
        <v>3</v>
      </c>
      <c r="G371" s="21">
        <v>12000</v>
      </c>
    </row>
    <row r="372" ht="25" customHeight="1">
      <c r="A372" s="22" t="s">
        <v>450</v>
      </c>
      <c r="B372" s="22"/>
      <c r="C372" s="22"/>
      <c r="D372" s="22"/>
      <c r="E372" s="22"/>
      <c r="F372" s="22"/>
      <c r="G372" s="23">
        <f>SUBTOTAL(9,G371:G371)</f>
      </c>
    </row>
    <row r="373" ht="25" customHeight="1">
</row>
    <row r="374" ht="20" customHeight="1">
      <c r="A374" s="34" t="s">
        <v>344</v>
      </c>
      <c r="B374" s="34"/>
      <c r="C374" s="24" t="s">
        <v>151</v>
      </c>
      <c r="D374" s="24"/>
      <c r="E374" s="24"/>
      <c r="F374" s="24"/>
      <c r="G374" s="24"/>
    </row>
    <row r="375" ht="20" customHeight="1">
      <c r="A375" s="34" t="s">
        <v>345</v>
      </c>
      <c r="B375" s="34"/>
      <c r="C375" s="24" t="s">
        <v>451</v>
      </c>
      <c r="D375" s="24"/>
      <c r="E375" s="24"/>
      <c r="F375" s="24"/>
      <c r="G375" s="24"/>
    </row>
    <row r="376" ht="25" customHeight="1">
      <c r="A376" s="34" t="s">
        <v>347</v>
      </c>
      <c r="B376" s="34"/>
      <c r="C376" s="24" t="s">
        <v>312</v>
      </c>
      <c r="D376" s="24"/>
      <c r="E376" s="24"/>
      <c r="F376" s="24"/>
      <c r="G376" s="24"/>
    </row>
    <row r="377" ht="15" customHeight="1">
</row>
    <row r="378" ht="50" customHeight="1">
      <c r="A378" s="6" t="s">
        <v>485</v>
      </c>
      <c r="B378" s="6"/>
      <c r="C378" s="6"/>
      <c r="D378" s="6"/>
      <c r="E378" s="6"/>
      <c r="F378" s="6"/>
      <c r="G378" s="6"/>
    </row>
    <row r="379" ht="15" customHeight="1">
</row>
    <row r="380" ht="50" customHeight="1">
      <c r="A380" s="13" t="s">
        <v>241</v>
      </c>
      <c r="B380" s="13" t="s">
        <v>38</v>
      </c>
      <c r="C380" s="13"/>
      <c r="D380" s="13"/>
      <c r="E380" s="13" t="s">
        <v>453</v>
      </c>
      <c r="F380" s="13" t="s">
        <v>454</v>
      </c>
      <c r="G380" s="13" t="s">
        <v>455</v>
      </c>
    </row>
    <row r="381" ht="15" customHeight="1">
      <c r="A381" s="13">
        <v>1</v>
      </c>
      <c r="B381" s="13">
        <v>2</v>
      </c>
      <c r="C381" s="13"/>
      <c r="D381" s="13"/>
      <c r="E381" s="13">
        <v>3</v>
      </c>
      <c r="F381" s="13">
        <v>4</v>
      </c>
      <c r="G381" s="13">
        <v>5</v>
      </c>
    </row>
    <row r="382" ht="40" customHeight="1">
      <c r="A382" s="13" t="s">
        <v>250</v>
      </c>
      <c r="B382" s="14" t="s">
        <v>486</v>
      </c>
      <c r="C382" s="14"/>
      <c r="D382" s="14"/>
      <c r="E382" s="21">
        <v>4000</v>
      </c>
      <c r="F382" s="21">
        <v>5</v>
      </c>
      <c r="G382" s="21">
        <v>20000</v>
      </c>
    </row>
    <row r="383" ht="25" customHeight="1">
      <c r="A383" s="22" t="s">
        <v>450</v>
      </c>
      <c r="B383" s="22"/>
      <c r="C383" s="22"/>
      <c r="D383" s="22"/>
      <c r="E383" s="22"/>
      <c r="F383" s="22"/>
      <c r="G383" s="23">
        <f>SUBTOTAL(9,G382:G382)</f>
      </c>
    </row>
    <row r="384" ht="25" customHeight="1">
</row>
    <row r="385" ht="20" customHeight="1">
      <c r="A385" s="34" t="s">
        <v>344</v>
      </c>
      <c r="B385" s="34"/>
      <c r="C385" s="24" t="s">
        <v>151</v>
      </c>
      <c r="D385" s="24"/>
      <c r="E385" s="24"/>
      <c r="F385" s="24"/>
      <c r="G385" s="24"/>
    </row>
    <row r="386" ht="20" customHeight="1">
      <c r="A386" s="34" t="s">
        <v>345</v>
      </c>
      <c r="B386" s="34"/>
      <c r="C386" s="24" t="s">
        <v>451</v>
      </c>
      <c r="D386" s="24"/>
      <c r="E386" s="24"/>
      <c r="F386" s="24"/>
      <c r="G386" s="24"/>
    </row>
    <row r="387" ht="25" customHeight="1">
      <c r="A387" s="34" t="s">
        <v>347</v>
      </c>
      <c r="B387" s="34"/>
      <c r="C387" s="24" t="s">
        <v>315</v>
      </c>
      <c r="D387" s="24"/>
      <c r="E387" s="24"/>
      <c r="F387" s="24"/>
      <c r="G387" s="24"/>
    </row>
    <row r="388" ht="15" customHeight="1">
</row>
    <row r="389" ht="50" customHeight="1">
      <c r="A389" s="6" t="s">
        <v>485</v>
      </c>
      <c r="B389" s="6"/>
      <c r="C389" s="6"/>
      <c r="D389" s="6"/>
      <c r="E389" s="6"/>
      <c r="F389" s="6"/>
      <c r="G389" s="6"/>
    </row>
    <row r="390" ht="15" customHeight="1">
</row>
    <row r="391" ht="50" customHeight="1">
      <c r="A391" s="13" t="s">
        <v>241</v>
      </c>
      <c r="B391" s="13" t="s">
        <v>38</v>
      </c>
      <c r="C391" s="13"/>
      <c r="D391" s="13"/>
      <c r="E391" s="13" t="s">
        <v>453</v>
      </c>
      <c r="F391" s="13" t="s">
        <v>454</v>
      </c>
      <c r="G391" s="13" t="s">
        <v>455</v>
      </c>
    </row>
    <row r="392" ht="15" customHeight="1">
      <c r="A392" s="13">
        <v>1</v>
      </c>
      <c r="B392" s="13">
        <v>2</v>
      </c>
      <c r="C392" s="13"/>
      <c r="D392" s="13"/>
      <c r="E392" s="13">
        <v>3</v>
      </c>
      <c r="F392" s="13">
        <v>4</v>
      </c>
      <c r="G392" s="13">
        <v>5</v>
      </c>
    </row>
    <row r="393" ht="40" customHeight="1">
      <c r="A393" s="13" t="s">
        <v>250</v>
      </c>
      <c r="B393" s="14" t="s">
        <v>486</v>
      </c>
      <c r="C393" s="14"/>
      <c r="D393" s="14"/>
      <c r="E393" s="21">
        <v>4000</v>
      </c>
      <c r="F393" s="21">
        <v>5</v>
      </c>
      <c r="G393" s="21">
        <v>20000</v>
      </c>
    </row>
    <row r="394" ht="25" customHeight="1">
      <c r="A394" s="22" t="s">
        <v>450</v>
      </c>
      <c r="B394" s="22"/>
      <c r="C394" s="22"/>
      <c r="D394" s="22"/>
      <c r="E394" s="22"/>
      <c r="F394" s="22"/>
      <c r="G394" s="23">
        <f>SUBTOTAL(9,G393:G393)</f>
      </c>
    </row>
    <row r="395" ht="25" customHeight="1">
</row>
    <row r="396" ht="20" customHeight="1">
      <c r="A396" s="34" t="s">
        <v>344</v>
      </c>
      <c r="B396" s="34"/>
      <c r="C396" s="24" t="s">
        <v>167</v>
      </c>
      <c r="D396" s="24"/>
      <c r="E396" s="24"/>
      <c r="F396" s="24"/>
      <c r="G396" s="24"/>
    </row>
    <row r="397" ht="20" customHeight="1">
      <c r="A397" s="34" t="s">
        <v>345</v>
      </c>
      <c r="B397" s="34"/>
      <c r="C397" s="24" t="s">
        <v>451</v>
      </c>
      <c r="D397" s="24"/>
      <c r="E397" s="24"/>
      <c r="F397" s="24"/>
      <c r="G397" s="24"/>
    </row>
    <row r="398" ht="25" customHeight="1">
      <c r="A398" s="34" t="s">
        <v>347</v>
      </c>
      <c r="B398" s="34"/>
      <c r="C398" s="24" t="s">
        <v>309</v>
      </c>
      <c r="D398" s="24"/>
      <c r="E398" s="24"/>
      <c r="F398" s="24"/>
      <c r="G398" s="24"/>
    </row>
    <row r="399" ht="15" customHeight="1">
</row>
    <row r="400" ht="25" customHeight="1">
      <c r="A400" s="6" t="s">
        <v>487</v>
      </c>
      <c r="B400" s="6"/>
      <c r="C400" s="6"/>
      <c r="D400" s="6"/>
      <c r="E400" s="6"/>
      <c r="F400" s="6"/>
      <c r="G400" s="6"/>
    </row>
    <row r="401" ht="15" customHeight="1">
</row>
    <row r="402" ht="60" customHeight="1">
      <c r="A402" s="13" t="s">
        <v>241</v>
      </c>
      <c r="B402" s="13" t="s">
        <v>457</v>
      </c>
      <c r="C402" s="13"/>
      <c r="D402" s="13"/>
      <c r="E402" s="13" t="s">
        <v>488</v>
      </c>
      <c r="F402" s="13" t="s">
        <v>489</v>
      </c>
      <c r="G402" s="13" t="s">
        <v>490</v>
      </c>
    </row>
    <row r="403" ht="15" customHeight="1">
      <c r="A403" s="13">
        <v>1</v>
      </c>
      <c r="B403" s="13">
        <v>2</v>
      </c>
      <c r="C403" s="13"/>
      <c r="D403" s="13"/>
      <c r="E403" s="13">
        <v>3</v>
      </c>
      <c r="F403" s="13">
        <v>4</v>
      </c>
      <c r="G403" s="13">
        <v>5</v>
      </c>
    </row>
    <row r="404" ht="20" customHeight="1">
      <c r="A404" s="13" t="s">
        <v>359</v>
      </c>
      <c r="B404" s="14" t="s">
        <v>491</v>
      </c>
      <c r="C404" s="14"/>
      <c r="D404" s="14"/>
      <c r="E404" s="21">
        <v>5052627.28</v>
      </c>
      <c r="F404" s="21">
        <v>2.2</v>
      </c>
      <c r="G404" s="21">
        <v>111157.8</v>
      </c>
    </row>
    <row r="405" ht="25" customHeight="1">
      <c r="A405" s="22" t="s">
        <v>450</v>
      </c>
      <c r="B405" s="22"/>
      <c r="C405" s="22"/>
      <c r="D405" s="22"/>
      <c r="E405" s="22"/>
      <c r="F405" s="22"/>
      <c r="G405" s="23">
        <f>SUBTOTAL(9,G404:G404)</f>
      </c>
    </row>
    <row r="406" ht="25" customHeight="1">
</row>
    <row r="407" ht="20" customHeight="1">
      <c r="A407" s="34" t="s">
        <v>344</v>
      </c>
      <c r="B407" s="34"/>
      <c r="C407" s="24" t="s">
        <v>170</v>
      </c>
      <c r="D407" s="24"/>
      <c r="E407" s="24"/>
      <c r="F407" s="24"/>
      <c r="G407" s="24"/>
    </row>
    <row r="408" ht="20" customHeight="1">
      <c r="A408" s="34" t="s">
        <v>345</v>
      </c>
      <c r="B408" s="34"/>
      <c r="C408" s="24" t="s">
        <v>346</v>
      </c>
      <c r="D408" s="24"/>
      <c r="E408" s="24"/>
      <c r="F408" s="24"/>
      <c r="G408" s="24"/>
    </row>
    <row r="409" ht="25" customHeight="1">
      <c r="A409" s="34" t="s">
        <v>347</v>
      </c>
      <c r="B409" s="34"/>
      <c r="C409" s="24" t="s">
        <v>309</v>
      </c>
      <c r="D409" s="24"/>
      <c r="E409" s="24"/>
      <c r="F409" s="24"/>
      <c r="G409" s="24"/>
    </row>
    <row r="410" ht="15" customHeight="1">
</row>
    <row r="411" ht="25" customHeight="1">
      <c r="A411" s="6" t="s">
        <v>487</v>
      </c>
      <c r="B411" s="6"/>
      <c r="C411" s="6"/>
      <c r="D411" s="6"/>
      <c r="E411" s="6"/>
      <c r="F411" s="6"/>
      <c r="G411" s="6"/>
    </row>
    <row r="412" ht="15" customHeight="1">
</row>
    <row r="413" ht="60" customHeight="1">
      <c r="A413" s="13" t="s">
        <v>241</v>
      </c>
      <c r="B413" s="13" t="s">
        <v>457</v>
      </c>
      <c r="C413" s="13"/>
      <c r="D413" s="13"/>
      <c r="E413" s="13" t="s">
        <v>488</v>
      </c>
      <c r="F413" s="13" t="s">
        <v>489</v>
      </c>
      <c r="G413" s="13" t="s">
        <v>490</v>
      </c>
    </row>
    <row r="414" ht="15" customHeight="1">
      <c r="A414" s="13">
        <v>1</v>
      </c>
      <c r="B414" s="13">
        <v>2</v>
      </c>
      <c r="C414" s="13"/>
      <c r="D414" s="13"/>
      <c r="E414" s="13">
        <v>3</v>
      </c>
      <c r="F414" s="13">
        <v>4</v>
      </c>
      <c r="G414" s="13">
        <v>5</v>
      </c>
    </row>
    <row r="415" ht="20" customHeight="1">
      <c r="A415" s="13" t="s">
        <v>360</v>
      </c>
      <c r="B415" s="14" t="s">
        <v>492</v>
      </c>
      <c r="C415" s="14"/>
      <c r="D415" s="14"/>
      <c r="E415" s="21">
        <v>429.6</v>
      </c>
      <c r="F415" s="21">
        <v>1000</v>
      </c>
      <c r="G415" s="21">
        <v>4296</v>
      </c>
    </row>
    <row r="416" ht="25" customHeight="1">
      <c r="A416" s="22" t="s">
        <v>450</v>
      </c>
      <c r="B416" s="22"/>
      <c r="C416" s="22"/>
      <c r="D416" s="22"/>
      <c r="E416" s="22"/>
      <c r="F416" s="22"/>
      <c r="G416" s="23">
        <f>SUBTOTAL(9,G415:G415)</f>
      </c>
    </row>
    <row r="417" ht="25" customHeight="1">
</row>
    <row r="418" ht="20" customHeight="1">
      <c r="A418" s="34" t="s">
        <v>344</v>
      </c>
      <c r="B418" s="34"/>
      <c r="C418" s="24" t="s">
        <v>170</v>
      </c>
      <c r="D418" s="24"/>
      <c r="E418" s="24"/>
      <c r="F418" s="24"/>
      <c r="G418" s="24"/>
    </row>
    <row r="419" ht="20" customHeight="1">
      <c r="A419" s="34" t="s">
        <v>345</v>
      </c>
      <c r="B419" s="34"/>
      <c r="C419" s="24" t="s">
        <v>451</v>
      </c>
      <c r="D419" s="24"/>
      <c r="E419" s="24"/>
      <c r="F419" s="24"/>
      <c r="G419" s="24"/>
    </row>
    <row r="420" ht="25" customHeight="1">
      <c r="A420" s="34" t="s">
        <v>347</v>
      </c>
      <c r="B420" s="34"/>
      <c r="C420" s="24" t="s">
        <v>309</v>
      </c>
      <c r="D420" s="24"/>
      <c r="E420" s="24"/>
      <c r="F420" s="24"/>
      <c r="G420" s="24"/>
    </row>
    <row r="421" ht="15" customHeight="1">
</row>
    <row r="422" ht="25" customHeight="1">
      <c r="A422" s="6" t="s">
        <v>487</v>
      </c>
      <c r="B422" s="6"/>
      <c r="C422" s="6"/>
      <c r="D422" s="6"/>
      <c r="E422" s="6"/>
      <c r="F422" s="6"/>
      <c r="G422" s="6"/>
    </row>
    <row r="423" ht="15" customHeight="1">
</row>
    <row r="424" ht="60" customHeight="1">
      <c r="A424" s="13" t="s">
        <v>241</v>
      </c>
      <c r="B424" s="13" t="s">
        <v>457</v>
      </c>
      <c r="C424" s="13"/>
      <c r="D424" s="13"/>
      <c r="E424" s="13" t="s">
        <v>488</v>
      </c>
      <c r="F424" s="13" t="s">
        <v>489</v>
      </c>
      <c r="G424" s="13" t="s">
        <v>490</v>
      </c>
    </row>
    <row r="425" ht="15" customHeight="1">
      <c r="A425" s="13">
        <v>1</v>
      </c>
      <c r="B425" s="13">
        <v>2</v>
      </c>
      <c r="C425" s="13"/>
      <c r="D425" s="13"/>
      <c r="E425" s="13">
        <v>3</v>
      </c>
      <c r="F425" s="13">
        <v>4</v>
      </c>
      <c r="G425" s="13">
        <v>5</v>
      </c>
    </row>
    <row r="426" ht="20" customHeight="1">
      <c r="A426" s="13" t="s">
        <v>361</v>
      </c>
      <c r="B426" s="14" t="s">
        <v>493</v>
      </c>
      <c r="C426" s="14"/>
      <c r="D426" s="14"/>
      <c r="E426" s="21">
        <v>2000</v>
      </c>
      <c r="F426" s="21">
        <v>100</v>
      </c>
      <c r="G426" s="21">
        <v>2000</v>
      </c>
    </row>
    <row r="427" ht="25" customHeight="1">
      <c r="A427" s="22" t="s">
        <v>450</v>
      </c>
      <c r="B427" s="22"/>
      <c r="C427" s="22"/>
      <c r="D427" s="22"/>
      <c r="E427" s="22"/>
      <c r="F427" s="22"/>
      <c r="G427" s="23">
        <f>SUBTOTAL(9,G426:G426)</f>
      </c>
    </row>
    <row r="428" ht="25" customHeight="1">
</row>
    <row r="429" ht="20" customHeight="1">
      <c r="A429" s="34" t="s">
        <v>344</v>
      </c>
      <c r="B429" s="34"/>
      <c r="C429" s="24" t="s">
        <v>173</v>
      </c>
      <c r="D429" s="24"/>
      <c r="E429" s="24"/>
      <c r="F429" s="24"/>
      <c r="G429" s="24"/>
    </row>
    <row r="430" ht="20" customHeight="1">
      <c r="A430" s="34" t="s">
        <v>345</v>
      </c>
      <c r="B430" s="34"/>
      <c r="C430" s="24" t="s">
        <v>451</v>
      </c>
      <c r="D430" s="24"/>
      <c r="E430" s="24"/>
      <c r="F430" s="24"/>
      <c r="G430" s="24"/>
    </row>
    <row r="431" ht="25" customHeight="1">
      <c r="A431" s="34" t="s">
        <v>347</v>
      </c>
      <c r="B431" s="34"/>
      <c r="C431" s="24" t="s">
        <v>309</v>
      </c>
      <c r="D431" s="24"/>
      <c r="E431" s="24"/>
      <c r="F431" s="24"/>
      <c r="G431" s="24"/>
    </row>
    <row r="432" ht="15" customHeight="1">
</row>
    <row r="433" ht="25" customHeight="1">
      <c r="A433" s="6" t="s">
        <v>494</v>
      </c>
      <c r="B433" s="6"/>
      <c r="C433" s="6"/>
      <c r="D433" s="6"/>
      <c r="E433" s="6"/>
      <c r="F433" s="6"/>
      <c r="G433" s="6"/>
    </row>
    <row r="434" ht="15" customHeight="1">
</row>
    <row r="435" ht="60" customHeight="1">
      <c r="A435" s="13" t="s">
        <v>241</v>
      </c>
      <c r="B435" s="13" t="s">
        <v>457</v>
      </c>
      <c r="C435" s="13"/>
      <c r="D435" s="13"/>
      <c r="E435" s="13" t="s">
        <v>488</v>
      </c>
      <c r="F435" s="13" t="s">
        <v>489</v>
      </c>
      <c r="G435" s="13" t="s">
        <v>490</v>
      </c>
    </row>
    <row r="436" ht="15" customHeight="1">
      <c r="A436" s="13">
        <v>1</v>
      </c>
      <c r="B436" s="13">
        <v>2</v>
      </c>
      <c r="C436" s="13"/>
      <c r="D436" s="13"/>
      <c r="E436" s="13">
        <v>3</v>
      </c>
      <c r="F436" s="13">
        <v>4</v>
      </c>
      <c r="G436" s="13">
        <v>5</v>
      </c>
    </row>
    <row r="437" ht="40" customHeight="1">
      <c r="A437" s="13" t="s">
        <v>362</v>
      </c>
      <c r="B437" s="14" t="s">
        <v>495</v>
      </c>
      <c r="C437" s="14"/>
      <c r="D437" s="14"/>
      <c r="E437" s="21">
        <v>41.3</v>
      </c>
      <c r="F437" s="21">
        <v>100</v>
      </c>
      <c r="G437" s="21">
        <v>41.3</v>
      </c>
    </row>
    <row r="438" ht="20" customHeight="1">
      <c r="A438" s="13" t="s">
        <v>364</v>
      </c>
      <c r="B438" s="14" t="s">
        <v>496</v>
      </c>
      <c r="C438" s="14"/>
      <c r="D438" s="14"/>
      <c r="E438" s="21">
        <v>15000</v>
      </c>
      <c r="F438" s="21">
        <v>100</v>
      </c>
      <c r="G438" s="21">
        <v>15000</v>
      </c>
    </row>
    <row r="439" ht="25" customHeight="1">
      <c r="A439" s="22" t="s">
        <v>450</v>
      </c>
      <c r="B439" s="22"/>
      <c r="C439" s="22"/>
      <c r="D439" s="22"/>
      <c r="E439" s="22"/>
      <c r="F439" s="22"/>
      <c r="G439" s="23">
        <f>SUBTOTAL(9,G437:G438)</f>
      </c>
    </row>
    <row r="440" ht="25" customHeight="1">
</row>
    <row r="441" ht="20" customHeight="1">
      <c r="A441" s="34" t="s">
        <v>344</v>
      </c>
      <c r="B441" s="34"/>
      <c r="C441" s="24" t="s">
        <v>167</v>
      </c>
      <c r="D441" s="24"/>
      <c r="E441" s="24"/>
      <c r="F441" s="24"/>
      <c r="G441" s="24"/>
    </row>
    <row r="442" ht="20" customHeight="1">
      <c r="A442" s="34" t="s">
        <v>345</v>
      </c>
      <c r="B442" s="34"/>
      <c r="C442" s="24" t="s">
        <v>346</v>
      </c>
      <c r="D442" s="24"/>
      <c r="E442" s="24"/>
      <c r="F442" s="24"/>
      <c r="G442" s="24"/>
    </row>
    <row r="443" ht="25" customHeight="1">
      <c r="A443" s="34" t="s">
        <v>347</v>
      </c>
      <c r="B443" s="34"/>
      <c r="C443" s="24" t="s">
        <v>309</v>
      </c>
      <c r="D443" s="24"/>
      <c r="E443" s="24"/>
      <c r="F443" s="24"/>
      <c r="G443" s="24"/>
    </row>
    <row r="444" ht="15" customHeight="1">
</row>
    <row r="445" ht="25" customHeight="1">
      <c r="A445" s="6" t="s">
        <v>487</v>
      </c>
      <c r="B445" s="6"/>
      <c r="C445" s="6"/>
      <c r="D445" s="6"/>
      <c r="E445" s="6"/>
      <c r="F445" s="6"/>
      <c r="G445" s="6"/>
    </row>
    <row r="446" ht="15" customHeight="1">
</row>
    <row r="447" ht="60" customHeight="1">
      <c r="A447" s="13" t="s">
        <v>241</v>
      </c>
      <c r="B447" s="13" t="s">
        <v>457</v>
      </c>
      <c r="C447" s="13"/>
      <c r="D447" s="13"/>
      <c r="E447" s="13" t="s">
        <v>488</v>
      </c>
      <c r="F447" s="13" t="s">
        <v>489</v>
      </c>
      <c r="G447" s="13" t="s">
        <v>490</v>
      </c>
    </row>
    <row r="448" ht="15" customHeight="1">
      <c r="A448" s="13">
        <v>1</v>
      </c>
      <c r="B448" s="13">
        <v>2</v>
      </c>
      <c r="C448" s="13"/>
      <c r="D448" s="13"/>
      <c r="E448" s="13">
        <v>3</v>
      </c>
      <c r="F448" s="13">
        <v>4</v>
      </c>
      <c r="G448" s="13">
        <v>5</v>
      </c>
    </row>
    <row r="449" ht="20" customHeight="1">
      <c r="A449" s="13" t="s">
        <v>250</v>
      </c>
      <c r="B449" s="14" t="s">
        <v>497</v>
      </c>
      <c r="C449" s="14"/>
      <c r="D449" s="14"/>
      <c r="E449" s="21">
        <v>10510733.33</v>
      </c>
      <c r="F449" s="21">
        <v>1.5</v>
      </c>
      <c r="G449" s="21">
        <v>157661</v>
      </c>
    </row>
    <row r="450" ht="20" customHeight="1">
      <c r="A450" s="13" t="s">
        <v>359</v>
      </c>
      <c r="B450" s="14" t="s">
        <v>491</v>
      </c>
      <c r="C450" s="14"/>
      <c r="D450" s="14"/>
      <c r="E450" s="21">
        <v>174072196.36</v>
      </c>
      <c r="F450" s="21">
        <v>2.2</v>
      </c>
      <c r="G450" s="21">
        <v>3829588.32</v>
      </c>
    </row>
    <row r="451" ht="25" customHeight="1">
      <c r="A451" s="22" t="s">
        <v>450</v>
      </c>
      <c r="B451" s="22"/>
      <c r="C451" s="22"/>
      <c r="D451" s="22"/>
      <c r="E451" s="22"/>
      <c r="F451" s="22"/>
      <c r="G451" s="23">
        <f>SUBTOTAL(9,G449:G450)</f>
      </c>
    </row>
    <row r="452" ht="25" customHeight="1">
</row>
    <row r="453" ht="20" customHeight="1">
      <c r="A453" s="34" t="s">
        <v>344</v>
      </c>
      <c r="B453" s="34"/>
      <c r="C453" s="24" t="s">
        <v>167</v>
      </c>
      <c r="D453" s="24"/>
      <c r="E453" s="24"/>
      <c r="F453" s="24"/>
      <c r="G453" s="24"/>
    </row>
    <row r="454" ht="20" customHeight="1">
      <c r="A454" s="34" t="s">
        <v>345</v>
      </c>
      <c r="B454" s="34"/>
      <c r="C454" s="24" t="s">
        <v>451</v>
      </c>
      <c r="D454" s="24"/>
      <c r="E454" s="24"/>
      <c r="F454" s="24"/>
      <c r="G454" s="24"/>
    </row>
    <row r="455" ht="25" customHeight="1">
      <c r="A455" s="34" t="s">
        <v>347</v>
      </c>
      <c r="B455" s="34"/>
      <c r="C455" s="24" t="s">
        <v>312</v>
      </c>
      <c r="D455" s="24"/>
      <c r="E455" s="24"/>
      <c r="F455" s="24"/>
      <c r="G455" s="24"/>
    </row>
    <row r="456" ht="15" customHeight="1">
</row>
    <row r="457" ht="25" customHeight="1">
      <c r="A457" s="6" t="s">
        <v>487</v>
      </c>
      <c r="B457" s="6"/>
      <c r="C457" s="6"/>
      <c r="D457" s="6"/>
      <c r="E457" s="6"/>
      <c r="F457" s="6"/>
      <c r="G457" s="6"/>
    </row>
    <row r="458" ht="15" customHeight="1">
</row>
    <row r="459" ht="60" customHeight="1">
      <c r="A459" s="13" t="s">
        <v>241</v>
      </c>
      <c r="B459" s="13" t="s">
        <v>457</v>
      </c>
      <c r="C459" s="13"/>
      <c r="D459" s="13"/>
      <c r="E459" s="13" t="s">
        <v>488</v>
      </c>
      <c r="F459" s="13" t="s">
        <v>489</v>
      </c>
      <c r="G459" s="13" t="s">
        <v>490</v>
      </c>
    </row>
    <row r="460" ht="15" customHeight="1">
      <c r="A460" s="13">
        <v>1</v>
      </c>
      <c r="B460" s="13">
        <v>2</v>
      </c>
      <c r="C460" s="13"/>
      <c r="D460" s="13"/>
      <c r="E460" s="13">
        <v>3</v>
      </c>
      <c r="F460" s="13">
        <v>4</v>
      </c>
      <c r="G460" s="13">
        <v>5</v>
      </c>
    </row>
    <row r="461" ht="20" customHeight="1">
      <c r="A461" s="13" t="s">
        <v>359</v>
      </c>
      <c r="B461" s="14" t="s">
        <v>491</v>
      </c>
      <c r="C461" s="14"/>
      <c r="D461" s="14"/>
      <c r="E461" s="21">
        <v>5181818.18</v>
      </c>
      <c r="F461" s="21">
        <v>2.2</v>
      </c>
      <c r="G461" s="21">
        <v>114000</v>
      </c>
    </row>
    <row r="462" ht="25" customHeight="1">
      <c r="A462" s="22" t="s">
        <v>450</v>
      </c>
      <c r="B462" s="22"/>
      <c r="C462" s="22"/>
      <c r="D462" s="22"/>
      <c r="E462" s="22"/>
      <c r="F462" s="22"/>
      <c r="G462" s="23">
        <f>SUBTOTAL(9,G461:G461)</f>
      </c>
    </row>
    <row r="463" ht="25" customHeight="1">
</row>
    <row r="464" ht="20" customHeight="1">
      <c r="A464" s="34" t="s">
        <v>344</v>
      </c>
      <c r="B464" s="34"/>
      <c r="C464" s="24" t="s">
        <v>170</v>
      </c>
      <c r="D464" s="24"/>
      <c r="E464" s="24"/>
      <c r="F464" s="24"/>
      <c r="G464" s="24"/>
    </row>
    <row r="465" ht="20" customHeight="1">
      <c r="A465" s="34" t="s">
        <v>345</v>
      </c>
      <c r="B465" s="34"/>
      <c r="C465" s="24" t="s">
        <v>346</v>
      </c>
      <c r="D465" s="24"/>
      <c r="E465" s="24"/>
      <c r="F465" s="24"/>
      <c r="G465" s="24"/>
    </row>
    <row r="466" ht="25" customHeight="1">
      <c r="A466" s="34" t="s">
        <v>347</v>
      </c>
      <c r="B466" s="34"/>
      <c r="C466" s="24" t="s">
        <v>312</v>
      </c>
      <c r="D466" s="24"/>
      <c r="E466" s="24"/>
      <c r="F466" s="24"/>
      <c r="G466" s="24"/>
    </row>
    <row r="467" ht="15" customHeight="1">
</row>
    <row r="468" ht="25" customHeight="1">
      <c r="A468" s="6" t="s">
        <v>487</v>
      </c>
      <c r="B468" s="6"/>
      <c r="C468" s="6"/>
      <c r="D468" s="6"/>
      <c r="E468" s="6"/>
      <c r="F468" s="6"/>
      <c r="G468" s="6"/>
    </row>
    <row r="469" ht="15" customHeight="1">
</row>
    <row r="470" ht="60" customHeight="1">
      <c r="A470" s="13" t="s">
        <v>241</v>
      </c>
      <c r="B470" s="13" t="s">
        <v>457</v>
      </c>
      <c r="C470" s="13"/>
      <c r="D470" s="13"/>
      <c r="E470" s="13" t="s">
        <v>488</v>
      </c>
      <c r="F470" s="13" t="s">
        <v>489</v>
      </c>
      <c r="G470" s="13" t="s">
        <v>490</v>
      </c>
    </row>
    <row r="471" ht="15" customHeight="1">
      <c r="A471" s="13">
        <v>1</v>
      </c>
      <c r="B471" s="13">
        <v>2</v>
      </c>
      <c r="C471" s="13"/>
      <c r="D471" s="13"/>
      <c r="E471" s="13">
        <v>3</v>
      </c>
      <c r="F471" s="13">
        <v>4</v>
      </c>
      <c r="G471" s="13">
        <v>5</v>
      </c>
    </row>
    <row r="472" ht="20" customHeight="1">
      <c r="A472" s="13" t="s">
        <v>360</v>
      </c>
      <c r="B472" s="14" t="s">
        <v>492</v>
      </c>
      <c r="C472" s="14"/>
      <c r="D472" s="14"/>
      <c r="E472" s="21">
        <v>102.6</v>
      </c>
      <c r="F472" s="21">
        <v>1000</v>
      </c>
      <c r="G472" s="21">
        <v>1026</v>
      </c>
    </row>
    <row r="473" ht="25" customHeight="1">
      <c r="A473" s="22" t="s">
        <v>450</v>
      </c>
      <c r="B473" s="22"/>
      <c r="C473" s="22"/>
      <c r="D473" s="22"/>
      <c r="E473" s="22"/>
      <c r="F473" s="22"/>
      <c r="G473" s="23">
        <f>SUBTOTAL(9,G472:G472)</f>
      </c>
    </row>
    <row r="474" ht="25" customHeight="1">
</row>
    <row r="475" ht="20" customHeight="1">
      <c r="A475" s="34" t="s">
        <v>344</v>
      </c>
      <c r="B475" s="34"/>
      <c r="C475" s="24" t="s">
        <v>170</v>
      </c>
      <c r="D475" s="24"/>
      <c r="E475" s="24"/>
      <c r="F475" s="24"/>
      <c r="G475" s="24"/>
    </row>
    <row r="476" ht="20" customHeight="1">
      <c r="A476" s="34" t="s">
        <v>345</v>
      </c>
      <c r="B476" s="34"/>
      <c r="C476" s="24" t="s">
        <v>451</v>
      </c>
      <c r="D476" s="24"/>
      <c r="E476" s="24"/>
      <c r="F476" s="24"/>
      <c r="G476" s="24"/>
    </row>
    <row r="477" ht="25" customHeight="1">
      <c r="A477" s="34" t="s">
        <v>347</v>
      </c>
      <c r="B477" s="34"/>
      <c r="C477" s="24" t="s">
        <v>312</v>
      </c>
      <c r="D477" s="24"/>
      <c r="E477" s="24"/>
      <c r="F477" s="24"/>
      <c r="G477" s="24"/>
    </row>
    <row r="478" ht="15" customHeight="1">
</row>
    <row r="479" ht="25" customHeight="1">
      <c r="A479" s="6" t="s">
        <v>487</v>
      </c>
      <c r="B479" s="6"/>
      <c r="C479" s="6"/>
      <c r="D479" s="6"/>
      <c r="E479" s="6"/>
      <c r="F479" s="6"/>
      <c r="G479" s="6"/>
    </row>
    <row r="480" ht="15" customHeight="1">
</row>
    <row r="481" ht="60" customHeight="1">
      <c r="A481" s="13" t="s">
        <v>241</v>
      </c>
      <c r="B481" s="13" t="s">
        <v>457</v>
      </c>
      <c r="C481" s="13"/>
      <c r="D481" s="13"/>
      <c r="E481" s="13" t="s">
        <v>488</v>
      </c>
      <c r="F481" s="13" t="s">
        <v>489</v>
      </c>
      <c r="G481" s="13" t="s">
        <v>490</v>
      </c>
    </row>
    <row r="482" ht="15" customHeight="1">
      <c r="A482" s="13">
        <v>1</v>
      </c>
      <c r="B482" s="13">
        <v>2</v>
      </c>
      <c r="C482" s="13"/>
      <c r="D482" s="13"/>
      <c r="E482" s="13">
        <v>3</v>
      </c>
      <c r="F482" s="13">
        <v>4</v>
      </c>
      <c r="G482" s="13">
        <v>5</v>
      </c>
    </row>
    <row r="483" ht="20" customHeight="1">
      <c r="A483" s="13" t="s">
        <v>361</v>
      </c>
      <c r="B483" s="14" t="s">
        <v>493</v>
      </c>
      <c r="C483" s="14"/>
      <c r="D483" s="14"/>
      <c r="E483" s="21">
        <v>3000</v>
      </c>
      <c r="F483" s="21">
        <v>100</v>
      </c>
      <c r="G483" s="21">
        <v>3000</v>
      </c>
    </row>
    <row r="484" ht="25" customHeight="1">
      <c r="A484" s="22" t="s">
        <v>450</v>
      </c>
      <c r="B484" s="22"/>
      <c r="C484" s="22"/>
      <c r="D484" s="22"/>
      <c r="E484" s="22"/>
      <c r="F484" s="22"/>
      <c r="G484" s="23">
        <f>SUBTOTAL(9,G483:G483)</f>
      </c>
    </row>
    <row r="485" ht="25" customHeight="1">
</row>
    <row r="486" ht="20" customHeight="1">
      <c r="A486" s="34" t="s">
        <v>344</v>
      </c>
      <c r="B486" s="34"/>
      <c r="C486" s="24" t="s">
        <v>173</v>
      </c>
      <c r="D486" s="24"/>
      <c r="E486" s="24"/>
      <c r="F486" s="24"/>
      <c r="G486" s="24"/>
    </row>
    <row r="487" ht="20" customHeight="1">
      <c r="A487" s="34" t="s">
        <v>345</v>
      </c>
      <c r="B487" s="34"/>
      <c r="C487" s="24" t="s">
        <v>451</v>
      </c>
      <c r="D487" s="24"/>
      <c r="E487" s="24"/>
      <c r="F487" s="24"/>
      <c r="G487" s="24"/>
    </row>
    <row r="488" ht="25" customHeight="1">
      <c r="A488" s="34" t="s">
        <v>347</v>
      </c>
      <c r="B488" s="34"/>
      <c r="C488" s="24" t="s">
        <v>312</v>
      </c>
      <c r="D488" s="24"/>
      <c r="E488" s="24"/>
      <c r="F488" s="24"/>
      <c r="G488" s="24"/>
    </row>
    <row r="489" ht="15" customHeight="1">
</row>
    <row r="490" ht="25" customHeight="1">
      <c r="A490" s="6" t="s">
        <v>494</v>
      </c>
      <c r="B490" s="6"/>
      <c r="C490" s="6"/>
      <c r="D490" s="6"/>
      <c r="E490" s="6"/>
      <c r="F490" s="6"/>
      <c r="G490" s="6"/>
    </row>
    <row r="491" ht="15" customHeight="1">
</row>
    <row r="492" ht="60" customHeight="1">
      <c r="A492" s="13" t="s">
        <v>241</v>
      </c>
      <c r="B492" s="13" t="s">
        <v>457</v>
      </c>
      <c r="C492" s="13"/>
      <c r="D492" s="13"/>
      <c r="E492" s="13" t="s">
        <v>488</v>
      </c>
      <c r="F492" s="13" t="s">
        <v>489</v>
      </c>
      <c r="G492" s="13" t="s">
        <v>490</v>
      </c>
    </row>
    <row r="493" ht="15" customHeight="1">
      <c r="A493" s="13">
        <v>1</v>
      </c>
      <c r="B493" s="13">
        <v>2</v>
      </c>
      <c r="C493" s="13"/>
      <c r="D493" s="13"/>
      <c r="E493" s="13">
        <v>3</v>
      </c>
      <c r="F493" s="13">
        <v>4</v>
      </c>
      <c r="G493" s="13">
        <v>5</v>
      </c>
    </row>
    <row r="494" ht="40" customHeight="1">
      <c r="A494" s="13" t="s">
        <v>362</v>
      </c>
      <c r="B494" s="14" t="s">
        <v>495</v>
      </c>
      <c r="C494" s="14"/>
      <c r="D494" s="14"/>
      <c r="E494" s="21">
        <v>1000</v>
      </c>
      <c r="F494" s="21">
        <v>100</v>
      </c>
      <c r="G494" s="21">
        <v>1000</v>
      </c>
    </row>
    <row r="495" ht="40" customHeight="1">
      <c r="A495" s="13" t="s">
        <v>363</v>
      </c>
      <c r="B495" s="14" t="s">
        <v>498</v>
      </c>
      <c r="C495" s="14"/>
      <c r="D495" s="14"/>
      <c r="E495" s="21">
        <v>500</v>
      </c>
      <c r="F495" s="21">
        <v>100</v>
      </c>
      <c r="G495" s="21">
        <v>500</v>
      </c>
    </row>
    <row r="496" ht="20" customHeight="1">
      <c r="A496" s="13" t="s">
        <v>364</v>
      </c>
      <c r="B496" s="14" t="s">
        <v>496</v>
      </c>
      <c r="C496" s="14"/>
      <c r="D496" s="14"/>
      <c r="E496" s="21">
        <v>15000</v>
      </c>
      <c r="F496" s="21">
        <v>100</v>
      </c>
      <c r="G496" s="21">
        <v>15000</v>
      </c>
    </row>
    <row r="497" ht="25" customHeight="1">
      <c r="A497" s="22" t="s">
        <v>450</v>
      </c>
      <c r="B497" s="22"/>
      <c r="C497" s="22"/>
      <c r="D497" s="22"/>
      <c r="E497" s="22"/>
      <c r="F497" s="22"/>
      <c r="G497" s="23">
        <f>SUBTOTAL(9,G494:G496)</f>
      </c>
    </row>
    <row r="498" ht="25" customHeight="1">
</row>
    <row r="499" ht="20" customHeight="1">
      <c r="A499" s="34" t="s">
        <v>344</v>
      </c>
      <c r="B499" s="34"/>
      <c r="C499" s="24" t="s">
        <v>167</v>
      </c>
      <c r="D499" s="24"/>
      <c r="E499" s="24"/>
      <c r="F499" s="24"/>
      <c r="G499" s="24"/>
    </row>
    <row r="500" ht="20" customHeight="1">
      <c r="A500" s="34" t="s">
        <v>345</v>
      </c>
      <c r="B500" s="34"/>
      <c r="C500" s="24" t="s">
        <v>346</v>
      </c>
      <c r="D500" s="24"/>
      <c r="E500" s="24"/>
      <c r="F500" s="24"/>
      <c r="G500" s="24"/>
    </row>
    <row r="501" ht="25" customHeight="1">
      <c r="A501" s="34" t="s">
        <v>347</v>
      </c>
      <c r="B501" s="34"/>
      <c r="C501" s="24" t="s">
        <v>312</v>
      </c>
      <c r="D501" s="24"/>
      <c r="E501" s="24"/>
      <c r="F501" s="24"/>
      <c r="G501" s="24"/>
    </row>
    <row r="502" ht="15" customHeight="1">
</row>
    <row r="503" ht="25" customHeight="1">
      <c r="A503" s="6" t="s">
        <v>487</v>
      </c>
      <c r="B503" s="6"/>
      <c r="C503" s="6"/>
      <c r="D503" s="6"/>
      <c r="E503" s="6"/>
      <c r="F503" s="6"/>
      <c r="G503" s="6"/>
    </row>
    <row r="504" ht="15" customHeight="1">
</row>
    <row r="505" ht="60" customHeight="1">
      <c r="A505" s="13" t="s">
        <v>241</v>
      </c>
      <c r="B505" s="13" t="s">
        <v>457</v>
      </c>
      <c r="C505" s="13"/>
      <c r="D505" s="13"/>
      <c r="E505" s="13" t="s">
        <v>488</v>
      </c>
      <c r="F505" s="13" t="s">
        <v>489</v>
      </c>
      <c r="G505" s="13" t="s">
        <v>490</v>
      </c>
    </row>
    <row r="506" ht="15" customHeight="1">
      <c r="A506" s="13">
        <v>1</v>
      </c>
      <c r="B506" s="13">
        <v>2</v>
      </c>
      <c r="C506" s="13"/>
      <c r="D506" s="13"/>
      <c r="E506" s="13">
        <v>3</v>
      </c>
      <c r="F506" s="13">
        <v>4</v>
      </c>
      <c r="G506" s="13">
        <v>5</v>
      </c>
    </row>
    <row r="507" ht="20" customHeight="1">
      <c r="A507" s="13" t="s">
        <v>250</v>
      </c>
      <c r="B507" s="14" t="s">
        <v>497</v>
      </c>
      <c r="C507" s="14"/>
      <c r="D507" s="14"/>
      <c r="E507" s="21">
        <v>6000000</v>
      </c>
      <c r="F507" s="21">
        <v>1.5</v>
      </c>
      <c r="G507" s="21">
        <v>90000</v>
      </c>
    </row>
    <row r="508" ht="20" customHeight="1">
      <c r="A508" s="13" t="s">
        <v>359</v>
      </c>
      <c r="B508" s="14" t="s">
        <v>491</v>
      </c>
      <c r="C508" s="14"/>
      <c r="D508" s="14"/>
      <c r="E508" s="21">
        <v>123135818.1</v>
      </c>
      <c r="F508" s="21">
        <v>2.2</v>
      </c>
      <c r="G508" s="21">
        <v>2708988</v>
      </c>
    </row>
    <row r="509" ht="25" customHeight="1">
      <c r="A509" s="22" t="s">
        <v>450</v>
      </c>
      <c r="B509" s="22"/>
      <c r="C509" s="22"/>
      <c r="D509" s="22"/>
      <c r="E509" s="22"/>
      <c r="F509" s="22"/>
      <c r="G509" s="23">
        <f>SUBTOTAL(9,G507:G508)</f>
      </c>
    </row>
    <row r="510" ht="25" customHeight="1">
</row>
    <row r="511" ht="20" customHeight="1">
      <c r="A511" s="34" t="s">
        <v>344</v>
      </c>
      <c r="B511" s="34"/>
      <c r="C511" s="24" t="s">
        <v>167</v>
      </c>
      <c r="D511" s="24"/>
      <c r="E511" s="24"/>
      <c r="F511" s="24"/>
      <c r="G511" s="24"/>
    </row>
    <row r="512" ht="20" customHeight="1">
      <c r="A512" s="34" t="s">
        <v>345</v>
      </c>
      <c r="B512" s="34"/>
      <c r="C512" s="24" t="s">
        <v>451</v>
      </c>
      <c r="D512" s="24"/>
      <c r="E512" s="24"/>
      <c r="F512" s="24"/>
      <c r="G512" s="24"/>
    </row>
    <row r="513" ht="25" customHeight="1">
      <c r="A513" s="34" t="s">
        <v>347</v>
      </c>
      <c r="B513" s="34"/>
      <c r="C513" s="24" t="s">
        <v>315</v>
      </c>
      <c r="D513" s="24"/>
      <c r="E513" s="24"/>
      <c r="F513" s="24"/>
      <c r="G513" s="24"/>
    </row>
    <row r="514" ht="15" customHeight="1">
</row>
    <row r="515" ht="25" customHeight="1">
      <c r="A515" s="6" t="s">
        <v>487</v>
      </c>
      <c r="B515" s="6"/>
      <c r="C515" s="6"/>
      <c r="D515" s="6"/>
      <c r="E515" s="6"/>
      <c r="F515" s="6"/>
      <c r="G515" s="6"/>
    </row>
    <row r="516" ht="15" customHeight="1">
</row>
    <row r="517" ht="60" customHeight="1">
      <c r="A517" s="13" t="s">
        <v>241</v>
      </c>
      <c r="B517" s="13" t="s">
        <v>457</v>
      </c>
      <c r="C517" s="13"/>
      <c r="D517" s="13"/>
      <c r="E517" s="13" t="s">
        <v>488</v>
      </c>
      <c r="F517" s="13" t="s">
        <v>489</v>
      </c>
      <c r="G517" s="13" t="s">
        <v>490</v>
      </c>
    </row>
    <row r="518" ht="15" customHeight="1">
      <c r="A518" s="13">
        <v>1</v>
      </c>
      <c r="B518" s="13">
        <v>2</v>
      </c>
      <c r="C518" s="13"/>
      <c r="D518" s="13"/>
      <c r="E518" s="13">
        <v>3</v>
      </c>
      <c r="F518" s="13">
        <v>4</v>
      </c>
      <c r="G518" s="13">
        <v>5</v>
      </c>
    </row>
    <row r="519" ht="20" customHeight="1">
      <c r="A519" s="13" t="s">
        <v>359</v>
      </c>
      <c r="B519" s="14" t="s">
        <v>491</v>
      </c>
      <c r="C519" s="14"/>
      <c r="D519" s="14"/>
      <c r="E519" s="21">
        <v>5181818.18</v>
      </c>
      <c r="F519" s="21">
        <v>2.2</v>
      </c>
      <c r="G519" s="21">
        <v>114000</v>
      </c>
    </row>
    <row r="520" ht="25" customHeight="1">
      <c r="A520" s="22" t="s">
        <v>450</v>
      </c>
      <c r="B520" s="22"/>
      <c r="C520" s="22"/>
      <c r="D520" s="22"/>
      <c r="E520" s="22"/>
      <c r="F520" s="22"/>
      <c r="G520" s="23">
        <f>SUBTOTAL(9,G519:G519)</f>
      </c>
    </row>
    <row r="521" ht="25" customHeight="1">
</row>
    <row r="522" ht="20" customHeight="1">
      <c r="A522" s="34" t="s">
        <v>344</v>
      </c>
      <c r="B522" s="34"/>
      <c r="C522" s="24" t="s">
        <v>170</v>
      </c>
      <c r="D522" s="24"/>
      <c r="E522" s="24"/>
      <c r="F522" s="24"/>
      <c r="G522" s="24"/>
    </row>
    <row r="523" ht="20" customHeight="1">
      <c r="A523" s="34" t="s">
        <v>345</v>
      </c>
      <c r="B523" s="34"/>
      <c r="C523" s="24" t="s">
        <v>346</v>
      </c>
      <c r="D523" s="24"/>
      <c r="E523" s="24"/>
      <c r="F523" s="24"/>
      <c r="G523" s="24"/>
    </row>
    <row r="524" ht="25" customHeight="1">
      <c r="A524" s="34" t="s">
        <v>347</v>
      </c>
      <c r="B524" s="34"/>
      <c r="C524" s="24" t="s">
        <v>315</v>
      </c>
      <c r="D524" s="24"/>
      <c r="E524" s="24"/>
      <c r="F524" s="24"/>
      <c r="G524" s="24"/>
    </row>
    <row r="525" ht="15" customHeight="1">
</row>
    <row r="526" ht="25" customHeight="1">
      <c r="A526" s="6" t="s">
        <v>487</v>
      </c>
      <c r="B526" s="6"/>
      <c r="C526" s="6"/>
      <c r="D526" s="6"/>
      <c r="E526" s="6"/>
      <c r="F526" s="6"/>
      <c r="G526" s="6"/>
    </row>
    <row r="527" ht="15" customHeight="1">
</row>
    <row r="528" ht="60" customHeight="1">
      <c r="A528" s="13" t="s">
        <v>241</v>
      </c>
      <c r="B528" s="13" t="s">
        <v>457</v>
      </c>
      <c r="C528" s="13"/>
      <c r="D528" s="13"/>
      <c r="E528" s="13" t="s">
        <v>488</v>
      </c>
      <c r="F528" s="13" t="s">
        <v>489</v>
      </c>
      <c r="G528" s="13" t="s">
        <v>490</v>
      </c>
    </row>
    <row r="529" ht="15" customHeight="1">
      <c r="A529" s="13">
        <v>1</v>
      </c>
      <c r="B529" s="13">
        <v>2</v>
      </c>
      <c r="C529" s="13"/>
      <c r="D529" s="13"/>
      <c r="E529" s="13">
        <v>3</v>
      </c>
      <c r="F529" s="13">
        <v>4</v>
      </c>
      <c r="G529" s="13">
        <v>5</v>
      </c>
    </row>
    <row r="530" ht="20" customHeight="1">
      <c r="A530" s="13" t="s">
        <v>360</v>
      </c>
      <c r="B530" s="14" t="s">
        <v>492</v>
      </c>
      <c r="C530" s="14"/>
      <c r="D530" s="14"/>
      <c r="E530" s="21">
        <v>102.6</v>
      </c>
      <c r="F530" s="21">
        <v>1000</v>
      </c>
      <c r="G530" s="21">
        <v>1026</v>
      </c>
    </row>
    <row r="531" ht="25" customHeight="1">
      <c r="A531" s="22" t="s">
        <v>450</v>
      </c>
      <c r="B531" s="22"/>
      <c r="C531" s="22"/>
      <c r="D531" s="22"/>
      <c r="E531" s="22"/>
      <c r="F531" s="22"/>
      <c r="G531" s="23">
        <f>SUBTOTAL(9,G530:G530)</f>
      </c>
    </row>
    <row r="532" ht="25" customHeight="1">
</row>
    <row r="533" ht="20" customHeight="1">
      <c r="A533" s="34" t="s">
        <v>344</v>
      </c>
      <c r="B533" s="34"/>
      <c r="C533" s="24" t="s">
        <v>170</v>
      </c>
      <c r="D533" s="24"/>
      <c r="E533" s="24"/>
      <c r="F533" s="24"/>
      <c r="G533" s="24"/>
    </row>
    <row r="534" ht="20" customHeight="1">
      <c r="A534" s="34" t="s">
        <v>345</v>
      </c>
      <c r="B534" s="34"/>
      <c r="C534" s="24" t="s">
        <v>451</v>
      </c>
      <c r="D534" s="24"/>
      <c r="E534" s="24"/>
      <c r="F534" s="24"/>
      <c r="G534" s="24"/>
    </row>
    <row r="535" ht="25" customHeight="1">
      <c r="A535" s="34" t="s">
        <v>347</v>
      </c>
      <c r="B535" s="34"/>
      <c r="C535" s="24" t="s">
        <v>315</v>
      </c>
      <c r="D535" s="24"/>
      <c r="E535" s="24"/>
      <c r="F535" s="24"/>
      <c r="G535" s="24"/>
    </row>
    <row r="536" ht="15" customHeight="1">
</row>
    <row r="537" ht="25" customHeight="1">
      <c r="A537" s="6" t="s">
        <v>487</v>
      </c>
      <c r="B537" s="6"/>
      <c r="C537" s="6"/>
      <c r="D537" s="6"/>
      <c r="E537" s="6"/>
      <c r="F537" s="6"/>
      <c r="G537" s="6"/>
    </row>
    <row r="538" ht="15" customHeight="1">
</row>
    <row r="539" ht="60" customHeight="1">
      <c r="A539" s="13" t="s">
        <v>241</v>
      </c>
      <c r="B539" s="13" t="s">
        <v>457</v>
      </c>
      <c r="C539" s="13"/>
      <c r="D539" s="13"/>
      <c r="E539" s="13" t="s">
        <v>488</v>
      </c>
      <c r="F539" s="13" t="s">
        <v>489</v>
      </c>
      <c r="G539" s="13" t="s">
        <v>490</v>
      </c>
    </row>
    <row r="540" ht="15" customHeight="1">
      <c r="A540" s="13">
        <v>1</v>
      </c>
      <c r="B540" s="13">
        <v>2</v>
      </c>
      <c r="C540" s="13"/>
      <c r="D540" s="13"/>
      <c r="E540" s="13">
        <v>3</v>
      </c>
      <c r="F540" s="13">
        <v>4</v>
      </c>
      <c r="G540" s="13">
        <v>5</v>
      </c>
    </row>
    <row r="541" ht="20" customHeight="1">
      <c r="A541" s="13" t="s">
        <v>361</v>
      </c>
      <c r="B541" s="14" t="s">
        <v>493</v>
      </c>
      <c r="C541" s="14"/>
      <c r="D541" s="14"/>
      <c r="E541" s="21">
        <v>3000</v>
      </c>
      <c r="F541" s="21">
        <v>100</v>
      </c>
      <c r="G541" s="21">
        <v>3000</v>
      </c>
    </row>
    <row r="542" ht="25" customHeight="1">
      <c r="A542" s="22" t="s">
        <v>450</v>
      </c>
      <c r="B542" s="22"/>
      <c r="C542" s="22"/>
      <c r="D542" s="22"/>
      <c r="E542" s="22"/>
      <c r="F542" s="22"/>
      <c r="G542" s="23">
        <f>SUBTOTAL(9,G541:G541)</f>
      </c>
    </row>
    <row r="543" ht="25" customHeight="1">
</row>
    <row r="544" ht="20" customHeight="1">
      <c r="A544" s="34" t="s">
        <v>344</v>
      </c>
      <c r="B544" s="34"/>
      <c r="C544" s="24" t="s">
        <v>173</v>
      </c>
      <c r="D544" s="24"/>
      <c r="E544" s="24"/>
      <c r="F544" s="24"/>
      <c r="G544" s="24"/>
    </row>
    <row r="545" ht="20" customHeight="1">
      <c r="A545" s="34" t="s">
        <v>345</v>
      </c>
      <c r="B545" s="34"/>
      <c r="C545" s="24" t="s">
        <v>451</v>
      </c>
      <c r="D545" s="24"/>
      <c r="E545" s="24"/>
      <c r="F545" s="24"/>
      <c r="G545" s="24"/>
    </row>
    <row r="546" ht="25" customHeight="1">
      <c r="A546" s="34" t="s">
        <v>347</v>
      </c>
      <c r="B546" s="34"/>
      <c r="C546" s="24" t="s">
        <v>315</v>
      </c>
      <c r="D546" s="24"/>
      <c r="E546" s="24"/>
      <c r="F546" s="24"/>
      <c r="G546" s="24"/>
    </row>
    <row r="547" ht="15" customHeight="1">
</row>
    <row r="548" ht="25" customHeight="1">
      <c r="A548" s="6" t="s">
        <v>494</v>
      </c>
      <c r="B548" s="6"/>
      <c r="C548" s="6"/>
      <c r="D548" s="6"/>
      <c r="E548" s="6"/>
      <c r="F548" s="6"/>
      <c r="G548" s="6"/>
    </row>
    <row r="549" ht="15" customHeight="1">
</row>
    <row r="550" ht="60" customHeight="1">
      <c r="A550" s="13" t="s">
        <v>241</v>
      </c>
      <c r="B550" s="13" t="s">
        <v>457</v>
      </c>
      <c r="C550" s="13"/>
      <c r="D550" s="13"/>
      <c r="E550" s="13" t="s">
        <v>488</v>
      </c>
      <c r="F550" s="13" t="s">
        <v>489</v>
      </c>
      <c r="G550" s="13" t="s">
        <v>490</v>
      </c>
    </row>
    <row r="551" ht="15" customHeight="1">
      <c r="A551" s="13">
        <v>1</v>
      </c>
      <c r="B551" s="13">
        <v>2</v>
      </c>
      <c r="C551" s="13"/>
      <c r="D551" s="13"/>
      <c r="E551" s="13">
        <v>3</v>
      </c>
      <c r="F551" s="13">
        <v>4</v>
      </c>
      <c r="G551" s="13">
        <v>5</v>
      </c>
    </row>
    <row r="552" ht="40" customHeight="1">
      <c r="A552" s="13" t="s">
        <v>362</v>
      </c>
      <c r="B552" s="14" t="s">
        <v>495</v>
      </c>
      <c r="C552" s="14"/>
      <c r="D552" s="14"/>
      <c r="E552" s="21">
        <v>1000</v>
      </c>
      <c r="F552" s="21">
        <v>100</v>
      </c>
      <c r="G552" s="21">
        <v>1000</v>
      </c>
    </row>
    <row r="553" ht="40" customHeight="1">
      <c r="A553" s="13" t="s">
        <v>363</v>
      </c>
      <c r="B553" s="14" t="s">
        <v>498</v>
      </c>
      <c r="C553" s="14"/>
      <c r="D553" s="14"/>
      <c r="E553" s="21">
        <v>500</v>
      </c>
      <c r="F553" s="21">
        <v>100</v>
      </c>
      <c r="G553" s="21">
        <v>500</v>
      </c>
    </row>
    <row r="554" ht="20" customHeight="1">
      <c r="A554" s="13" t="s">
        <v>364</v>
      </c>
      <c r="B554" s="14" t="s">
        <v>496</v>
      </c>
      <c r="C554" s="14"/>
      <c r="D554" s="14"/>
      <c r="E554" s="21">
        <v>15000</v>
      </c>
      <c r="F554" s="21">
        <v>100</v>
      </c>
      <c r="G554" s="21">
        <v>15000</v>
      </c>
    </row>
    <row r="555" ht="25" customHeight="1">
      <c r="A555" s="22" t="s">
        <v>450</v>
      </c>
      <c r="B555" s="22"/>
      <c r="C555" s="22"/>
      <c r="D555" s="22"/>
      <c r="E555" s="22"/>
      <c r="F555" s="22"/>
      <c r="G555" s="23">
        <f>SUBTOTAL(9,G552:G554)</f>
      </c>
    </row>
    <row r="556" ht="25" customHeight="1">
</row>
    <row r="557" ht="20" customHeight="1">
      <c r="A557" s="34" t="s">
        <v>344</v>
      </c>
      <c r="B557" s="34"/>
      <c r="C557" s="24" t="s">
        <v>167</v>
      </c>
      <c r="D557" s="24"/>
      <c r="E557" s="24"/>
      <c r="F557" s="24"/>
      <c r="G557" s="24"/>
    </row>
    <row r="558" ht="20" customHeight="1">
      <c r="A558" s="34" t="s">
        <v>345</v>
      </c>
      <c r="B558" s="34"/>
      <c r="C558" s="24" t="s">
        <v>346</v>
      </c>
      <c r="D558" s="24"/>
      <c r="E558" s="24"/>
      <c r="F558" s="24"/>
      <c r="G558" s="24"/>
    </row>
    <row r="559" ht="25" customHeight="1">
      <c r="A559" s="34" t="s">
        <v>347</v>
      </c>
      <c r="B559" s="34"/>
      <c r="C559" s="24" t="s">
        <v>315</v>
      </c>
      <c r="D559" s="24"/>
      <c r="E559" s="24"/>
      <c r="F559" s="24"/>
      <c r="G559" s="24"/>
    </row>
    <row r="560" ht="15" customHeight="1">
</row>
    <row r="561" ht="25" customHeight="1">
      <c r="A561" s="6" t="s">
        <v>487</v>
      </c>
      <c r="B561" s="6"/>
      <c r="C561" s="6"/>
      <c r="D561" s="6"/>
      <c r="E561" s="6"/>
      <c r="F561" s="6"/>
      <c r="G561" s="6"/>
    </row>
    <row r="562" ht="15" customHeight="1">
</row>
    <row r="563" ht="60" customHeight="1">
      <c r="A563" s="13" t="s">
        <v>241</v>
      </c>
      <c r="B563" s="13" t="s">
        <v>457</v>
      </c>
      <c r="C563" s="13"/>
      <c r="D563" s="13"/>
      <c r="E563" s="13" t="s">
        <v>488</v>
      </c>
      <c r="F563" s="13" t="s">
        <v>489</v>
      </c>
      <c r="G563" s="13" t="s">
        <v>490</v>
      </c>
    </row>
    <row r="564" ht="15" customHeight="1">
      <c r="A564" s="13">
        <v>1</v>
      </c>
      <c r="B564" s="13">
        <v>2</v>
      </c>
      <c r="C564" s="13"/>
      <c r="D564" s="13"/>
      <c r="E564" s="13">
        <v>3</v>
      </c>
      <c r="F564" s="13">
        <v>4</v>
      </c>
      <c r="G564" s="13">
        <v>5</v>
      </c>
    </row>
    <row r="565" ht="20" customHeight="1">
      <c r="A565" s="13" t="s">
        <v>250</v>
      </c>
      <c r="B565" s="14" t="s">
        <v>497</v>
      </c>
      <c r="C565" s="14"/>
      <c r="D565" s="14"/>
      <c r="E565" s="21">
        <v>6000000</v>
      </c>
      <c r="F565" s="21">
        <v>1.5</v>
      </c>
      <c r="G565" s="21">
        <v>90000</v>
      </c>
    </row>
    <row r="566" ht="20" customHeight="1">
      <c r="A566" s="13" t="s">
        <v>359</v>
      </c>
      <c r="B566" s="14" t="s">
        <v>491</v>
      </c>
      <c r="C566" s="14"/>
      <c r="D566" s="14"/>
      <c r="E566" s="21">
        <v>86989909.09</v>
      </c>
      <c r="F566" s="21">
        <v>2.2</v>
      </c>
      <c r="G566" s="21">
        <v>1913778</v>
      </c>
    </row>
    <row r="567" ht="25" customHeight="1">
      <c r="A567" s="22" t="s">
        <v>450</v>
      </c>
      <c r="B567" s="22"/>
      <c r="C567" s="22"/>
      <c r="D567" s="22"/>
      <c r="E567" s="22"/>
      <c r="F567" s="22"/>
      <c r="G567" s="23">
        <f>SUBTOTAL(9,G565:G566)</f>
      </c>
    </row>
    <row r="568" ht="0" customHeight="1">
</row>
  </sheetData>
  <sheetProtection password="B49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B11:C11"/>
    <mergeCell ref="B12:C12"/>
    <mergeCell ref="B13:C13"/>
    <mergeCell ref="A14:F14"/>
    <mergeCell ref="A16:B16"/>
    <mergeCell ref="C16:G16"/>
    <mergeCell ref="A17:B17"/>
    <mergeCell ref="C17:G17"/>
    <mergeCell ref="A18:B18"/>
    <mergeCell ref="C18:G18"/>
    <mergeCell ref="A20:G20"/>
    <mergeCell ref="B22:C22"/>
    <mergeCell ref="B23:C23"/>
    <mergeCell ref="B24:C24"/>
    <mergeCell ref="B25:C25"/>
    <mergeCell ref="A26:F26"/>
    <mergeCell ref="A28:B28"/>
    <mergeCell ref="C28:G28"/>
    <mergeCell ref="A29:B29"/>
    <mergeCell ref="C29:G29"/>
    <mergeCell ref="A30:B30"/>
    <mergeCell ref="C30:G30"/>
    <mergeCell ref="A32:G32"/>
    <mergeCell ref="B34:C34"/>
    <mergeCell ref="B35:C35"/>
    <mergeCell ref="B36:C36"/>
    <mergeCell ref="A37:F37"/>
    <mergeCell ref="A39:B39"/>
    <mergeCell ref="C39:G39"/>
    <mergeCell ref="A40:B40"/>
    <mergeCell ref="C40:G40"/>
    <mergeCell ref="A41:B41"/>
    <mergeCell ref="C41:G41"/>
    <mergeCell ref="A43:G43"/>
    <mergeCell ref="B45:C45"/>
    <mergeCell ref="B46:C46"/>
    <mergeCell ref="B47:C47"/>
    <mergeCell ref="B48:C48"/>
    <mergeCell ref="A49:F49"/>
    <mergeCell ref="A51:B51"/>
    <mergeCell ref="C51:G51"/>
    <mergeCell ref="A52:B52"/>
    <mergeCell ref="C52:G52"/>
    <mergeCell ref="A53:B53"/>
    <mergeCell ref="C53:G53"/>
    <mergeCell ref="A55:G55"/>
    <mergeCell ref="B57:C57"/>
    <mergeCell ref="B58:C58"/>
    <mergeCell ref="B59:C59"/>
    <mergeCell ref="A60:F60"/>
    <mergeCell ref="A62:B62"/>
    <mergeCell ref="C62:G62"/>
    <mergeCell ref="A63:B63"/>
    <mergeCell ref="C63:G63"/>
    <mergeCell ref="A64:B64"/>
    <mergeCell ref="C64:G64"/>
    <mergeCell ref="A66:G66"/>
    <mergeCell ref="B68:C68"/>
    <mergeCell ref="B69:C69"/>
    <mergeCell ref="B70:C70"/>
    <mergeCell ref="A71:F71"/>
    <mergeCell ref="A73:B73"/>
    <mergeCell ref="C73:G73"/>
    <mergeCell ref="A74:B74"/>
    <mergeCell ref="C74:G74"/>
    <mergeCell ref="A75:B75"/>
    <mergeCell ref="C75:G75"/>
    <mergeCell ref="A77:G77"/>
    <mergeCell ref="B79:C79"/>
    <mergeCell ref="B80:C80"/>
    <mergeCell ref="B81:C81"/>
    <mergeCell ref="A82:F82"/>
    <mergeCell ref="A84:B84"/>
    <mergeCell ref="C84:G84"/>
    <mergeCell ref="A85:B85"/>
    <mergeCell ref="C85:G85"/>
    <mergeCell ref="A86:B86"/>
    <mergeCell ref="C86:G86"/>
    <mergeCell ref="A88:G88"/>
    <mergeCell ref="B90:C90"/>
    <mergeCell ref="B91:C91"/>
    <mergeCell ref="B92:C92"/>
    <mergeCell ref="A93:F93"/>
    <mergeCell ref="A95:B95"/>
    <mergeCell ref="C95:G95"/>
    <mergeCell ref="A96:B96"/>
    <mergeCell ref="C96:G96"/>
    <mergeCell ref="A97:B97"/>
    <mergeCell ref="C97:G97"/>
    <mergeCell ref="A99:G99"/>
    <mergeCell ref="B101:C101"/>
    <mergeCell ref="B102:C102"/>
    <mergeCell ref="B103:C103"/>
    <mergeCell ref="A104:F104"/>
    <mergeCell ref="A106:B106"/>
    <mergeCell ref="C106:G106"/>
    <mergeCell ref="A107:B107"/>
    <mergeCell ref="C107:G107"/>
    <mergeCell ref="A108:B108"/>
    <mergeCell ref="C108:G108"/>
    <mergeCell ref="A110:G110"/>
    <mergeCell ref="B112:C112"/>
    <mergeCell ref="B113:C113"/>
    <mergeCell ref="B114:C114"/>
    <mergeCell ref="A115:F115"/>
    <mergeCell ref="A117:B117"/>
    <mergeCell ref="C117:G117"/>
    <mergeCell ref="A118:B118"/>
    <mergeCell ref="C118:G118"/>
    <mergeCell ref="A119:B119"/>
    <mergeCell ref="C119:G119"/>
    <mergeCell ref="A121:G121"/>
    <mergeCell ref="B123:C123"/>
    <mergeCell ref="B124:C124"/>
    <mergeCell ref="B125:C125"/>
    <mergeCell ref="A126:F126"/>
    <mergeCell ref="A128:B128"/>
    <mergeCell ref="C128:G128"/>
    <mergeCell ref="A129:B129"/>
    <mergeCell ref="C129:G129"/>
    <mergeCell ref="A130:B130"/>
    <mergeCell ref="C130:G130"/>
    <mergeCell ref="A132:G132"/>
    <mergeCell ref="B134:C134"/>
    <mergeCell ref="B135:C135"/>
    <mergeCell ref="B136:C136"/>
    <mergeCell ref="A137:F137"/>
    <mergeCell ref="A139:B139"/>
    <mergeCell ref="C139:G139"/>
    <mergeCell ref="A140:B140"/>
    <mergeCell ref="C140:G140"/>
    <mergeCell ref="A141:B141"/>
    <mergeCell ref="C141:G141"/>
    <mergeCell ref="A143:G143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A155:F155"/>
    <mergeCell ref="A157:B157"/>
    <mergeCell ref="C157:G157"/>
    <mergeCell ref="A158:B158"/>
    <mergeCell ref="C158:G158"/>
    <mergeCell ref="A159:B159"/>
    <mergeCell ref="C159:G159"/>
    <mergeCell ref="A161:G161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4:E194"/>
    <mergeCell ref="B195:E195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A209:F209"/>
    <mergeCell ref="A211:B211"/>
    <mergeCell ref="C211:G211"/>
    <mergeCell ref="A212:B212"/>
    <mergeCell ref="C212:G212"/>
    <mergeCell ref="A213:B213"/>
    <mergeCell ref="C213:G213"/>
    <mergeCell ref="A215:G215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B225:E225"/>
    <mergeCell ref="B226:E226"/>
    <mergeCell ref="B227:E227"/>
    <mergeCell ref="B228:E228"/>
    <mergeCell ref="B229:E229"/>
    <mergeCell ref="B230:E230"/>
    <mergeCell ref="A231:F231"/>
    <mergeCell ref="A233:B233"/>
    <mergeCell ref="C233:G233"/>
    <mergeCell ref="A234:B234"/>
    <mergeCell ref="C234:G234"/>
    <mergeCell ref="A235:B235"/>
    <mergeCell ref="C235:G235"/>
    <mergeCell ref="A237:G237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B258:E258"/>
    <mergeCell ref="B259:E259"/>
    <mergeCell ref="B260:E260"/>
    <mergeCell ref="B261:E261"/>
    <mergeCell ref="B262:E262"/>
    <mergeCell ref="B263:E263"/>
    <mergeCell ref="B264:E264"/>
    <mergeCell ref="B265:E265"/>
    <mergeCell ref="B266:E266"/>
    <mergeCell ref="B267:E267"/>
    <mergeCell ref="B268:E268"/>
    <mergeCell ref="B269:E269"/>
    <mergeCell ref="B270:E270"/>
    <mergeCell ref="B271:E271"/>
    <mergeCell ref="B272:E272"/>
    <mergeCell ref="B273:E273"/>
    <mergeCell ref="B274:E274"/>
    <mergeCell ref="B275:E275"/>
    <mergeCell ref="B276:E276"/>
    <mergeCell ref="B277:E277"/>
    <mergeCell ref="B278:E278"/>
    <mergeCell ref="B279:E279"/>
    <mergeCell ref="B280:E280"/>
    <mergeCell ref="B281:E281"/>
    <mergeCell ref="B282:E282"/>
    <mergeCell ref="B283:E283"/>
    <mergeCell ref="B284:E284"/>
    <mergeCell ref="A285:F285"/>
    <mergeCell ref="A287:B287"/>
    <mergeCell ref="C287:G287"/>
    <mergeCell ref="A288:B288"/>
    <mergeCell ref="C288:G288"/>
    <mergeCell ref="A289:B289"/>
    <mergeCell ref="C289:G289"/>
    <mergeCell ref="A291:G291"/>
    <mergeCell ref="B293:E293"/>
    <mergeCell ref="B294:E294"/>
    <mergeCell ref="B295:E295"/>
    <mergeCell ref="B296:E296"/>
    <mergeCell ref="B297:E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A307:F307"/>
    <mergeCell ref="A309:B309"/>
    <mergeCell ref="C309:G309"/>
    <mergeCell ref="A310:B310"/>
    <mergeCell ref="C310:G310"/>
    <mergeCell ref="A311:B311"/>
    <mergeCell ref="C311:G311"/>
    <mergeCell ref="A313:G313"/>
    <mergeCell ref="B315:E315"/>
    <mergeCell ref="B316:E316"/>
    <mergeCell ref="B317:E317"/>
    <mergeCell ref="B318:E318"/>
    <mergeCell ref="B319:E319"/>
    <mergeCell ref="B320:E320"/>
    <mergeCell ref="B321:E321"/>
    <mergeCell ref="B322:E322"/>
    <mergeCell ref="B323:E323"/>
    <mergeCell ref="B324:E324"/>
    <mergeCell ref="B325:E325"/>
    <mergeCell ref="B326:E326"/>
    <mergeCell ref="B327:E327"/>
    <mergeCell ref="B328:E328"/>
    <mergeCell ref="B329:E329"/>
    <mergeCell ref="B330:E330"/>
    <mergeCell ref="B331:E331"/>
    <mergeCell ref="B332:E332"/>
    <mergeCell ref="B333:E333"/>
    <mergeCell ref="B334:E334"/>
    <mergeCell ref="B335:E335"/>
    <mergeCell ref="B336:E336"/>
    <mergeCell ref="B337:E337"/>
    <mergeCell ref="B338:E338"/>
    <mergeCell ref="B339:E339"/>
    <mergeCell ref="B340:E340"/>
    <mergeCell ref="B341:E341"/>
    <mergeCell ref="B342:E342"/>
    <mergeCell ref="B343:E343"/>
    <mergeCell ref="B344:E344"/>
    <mergeCell ref="B345:E345"/>
    <mergeCell ref="B346:E346"/>
    <mergeCell ref="B347:E347"/>
    <mergeCell ref="B348:E348"/>
    <mergeCell ref="B349:E349"/>
    <mergeCell ref="B350:E350"/>
    <mergeCell ref="B351:E351"/>
    <mergeCell ref="B352:E352"/>
    <mergeCell ref="B353:E353"/>
    <mergeCell ref="B354:E354"/>
    <mergeCell ref="B355:E355"/>
    <mergeCell ref="B356:E356"/>
    <mergeCell ref="B357:E357"/>
    <mergeCell ref="B358:E358"/>
    <mergeCell ref="B359:E359"/>
    <mergeCell ref="B360:E360"/>
    <mergeCell ref="A361:F361"/>
    <mergeCell ref="A363:B363"/>
    <mergeCell ref="C363:G363"/>
    <mergeCell ref="A364:B364"/>
    <mergeCell ref="C364:G364"/>
    <mergeCell ref="A365:B365"/>
    <mergeCell ref="C365:G365"/>
    <mergeCell ref="A367:G367"/>
    <mergeCell ref="B369:D369"/>
    <mergeCell ref="B370:D370"/>
    <mergeCell ref="B371:D371"/>
    <mergeCell ref="A372:F372"/>
    <mergeCell ref="A374:B374"/>
    <mergeCell ref="C374:G374"/>
    <mergeCell ref="A375:B375"/>
    <mergeCell ref="C375:G375"/>
    <mergeCell ref="A376:B376"/>
    <mergeCell ref="C376:G376"/>
    <mergeCell ref="A378:G378"/>
    <mergeCell ref="B380:D380"/>
    <mergeCell ref="B381:D381"/>
    <mergeCell ref="B382:D382"/>
    <mergeCell ref="A383:F383"/>
    <mergeCell ref="A385:B385"/>
    <mergeCell ref="C385:G385"/>
    <mergeCell ref="A386:B386"/>
    <mergeCell ref="C386:G386"/>
    <mergeCell ref="A387:B387"/>
    <mergeCell ref="C387:G387"/>
    <mergeCell ref="A389:G389"/>
    <mergeCell ref="B391:D391"/>
    <mergeCell ref="B392:D392"/>
    <mergeCell ref="B393:D393"/>
    <mergeCell ref="A394:F394"/>
    <mergeCell ref="A396:B396"/>
    <mergeCell ref="C396:G396"/>
    <mergeCell ref="A397:B397"/>
    <mergeCell ref="C397:G397"/>
    <mergeCell ref="A398:B398"/>
    <mergeCell ref="C398:G398"/>
    <mergeCell ref="A400:G400"/>
    <mergeCell ref="B402:D402"/>
    <mergeCell ref="B403:D403"/>
    <mergeCell ref="B404:D404"/>
    <mergeCell ref="A405:F405"/>
    <mergeCell ref="A407:B407"/>
    <mergeCell ref="C407:G407"/>
    <mergeCell ref="A408:B408"/>
    <mergeCell ref="C408:G408"/>
    <mergeCell ref="A409:B409"/>
    <mergeCell ref="C409:G409"/>
    <mergeCell ref="A411:G411"/>
    <mergeCell ref="B413:D413"/>
    <mergeCell ref="B414:D414"/>
    <mergeCell ref="B415:D415"/>
    <mergeCell ref="A416:F416"/>
    <mergeCell ref="A418:B418"/>
    <mergeCell ref="C418:G418"/>
    <mergeCell ref="A419:B419"/>
    <mergeCell ref="C419:G419"/>
    <mergeCell ref="A420:B420"/>
    <mergeCell ref="C420:G420"/>
    <mergeCell ref="A422:G422"/>
    <mergeCell ref="B424:D424"/>
    <mergeCell ref="B425:D425"/>
    <mergeCell ref="B426:D426"/>
    <mergeCell ref="A427:F427"/>
    <mergeCell ref="A429:B429"/>
    <mergeCell ref="C429:G429"/>
    <mergeCell ref="A430:B430"/>
    <mergeCell ref="C430:G430"/>
    <mergeCell ref="A431:B431"/>
    <mergeCell ref="C431:G431"/>
    <mergeCell ref="A433:G433"/>
    <mergeCell ref="B435:D435"/>
    <mergeCell ref="B436:D436"/>
    <mergeCell ref="B437:D437"/>
    <mergeCell ref="B438:D438"/>
    <mergeCell ref="A439:F439"/>
    <mergeCell ref="A441:B441"/>
    <mergeCell ref="C441:G441"/>
    <mergeCell ref="A442:B442"/>
    <mergeCell ref="C442:G442"/>
    <mergeCell ref="A443:B443"/>
    <mergeCell ref="C443:G443"/>
    <mergeCell ref="A445:G445"/>
    <mergeCell ref="B447:D447"/>
    <mergeCell ref="B448:D448"/>
    <mergeCell ref="B449:D449"/>
    <mergeCell ref="B450:D450"/>
    <mergeCell ref="A451:F451"/>
    <mergeCell ref="A453:B453"/>
    <mergeCell ref="C453:G453"/>
    <mergeCell ref="A454:B454"/>
    <mergeCell ref="C454:G454"/>
    <mergeCell ref="A455:B455"/>
    <mergeCell ref="C455:G455"/>
    <mergeCell ref="A457:G457"/>
    <mergeCell ref="B459:D459"/>
    <mergeCell ref="B460:D460"/>
    <mergeCell ref="B461:D461"/>
    <mergeCell ref="A462:F462"/>
    <mergeCell ref="A464:B464"/>
    <mergeCell ref="C464:G464"/>
    <mergeCell ref="A465:B465"/>
    <mergeCell ref="C465:G465"/>
    <mergeCell ref="A466:B466"/>
    <mergeCell ref="C466:G466"/>
    <mergeCell ref="A468:G468"/>
    <mergeCell ref="B470:D470"/>
    <mergeCell ref="B471:D471"/>
    <mergeCell ref="B472:D472"/>
    <mergeCell ref="A473:F473"/>
    <mergeCell ref="A475:B475"/>
    <mergeCell ref="C475:G475"/>
    <mergeCell ref="A476:B476"/>
    <mergeCell ref="C476:G476"/>
    <mergeCell ref="A477:B477"/>
    <mergeCell ref="C477:G477"/>
    <mergeCell ref="A479:G479"/>
    <mergeCell ref="B481:D481"/>
    <mergeCell ref="B482:D482"/>
    <mergeCell ref="B483:D483"/>
    <mergeCell ref="A484:F484"/>
    <mergeCell ref="A486:B486"/>
    <mergeCell ref="C486:G486"/>
    <mergeCell ref="A487:B487"/>
    <mergeCell ref="C487:G487"/>
    <mergeCell ref="A488:B488"/>
    <mergeCell ref="C488:G488"/>
    <mergeCell ref="A490:G490"/>
    <mergeCell ref="B492:D492"/>
    <mergeCell ref="B493:D493"/>
    <mergeCell ref="B494:D494"/>
    <mergeCell ref="B495:D495"/>
    <mergeCell ref="B496:D496"/>
    <mergeCell ref="A497:F497"/>
    <mergeCell ref="A499:B499"/>
    <mergeCell ref="C499:G499"/>
    <mergeCell ref="A500:B500"/>
    <mergeCell ref="C500:G500"/>
    <mergeCell ref="A501:B501"/>
    <mergeCell ref="C501:G501"/>
    <mergeCell ref="A503:G503"/>
    <mergeCell ref="B505:D505"/>
    <mergeCell ref="B506:D506"/>
    <mergeCell ref="B507:D507"/>
    <mergeCell ref="B508:D508"/>
    <mergeCell ref="A509:F509"/>
    <mergeCell ref="A511:B511"/>
    <mergeCell ref="C511:G511"/>
    <mergeCell ref="A512:B512"/>
    <mergeCell ref="C512:G512"/>
    <mergeCell ref="A513:B513"/>
    <mergeCell ref="C513:G513"/>
    <mergeCell ref="A515:G515"/>
    <mergeCell ref="B517:D517"/>
    <mergeCell ref="B518:D518"/>
    <mergeCell ref="B519:D519"/>
    <mergeCell ref="A520:F520"/>
    <mergeCell ref="A522:B522"/>
    <mergeCell ref="C522:G522"/>
    <mergeCell ref="A523:B523"/>
    <mergeCell ref="C523:G523"/>
    <mergeCell ref="A524:B524"/>
    <mergeCell ref="C524:G524"/>
    <mergeCell ref="A526:G526"/>
    <mergeCell ref="B528:D528"/>
    <mergeCell ref="B529:D529"/>
    <mergeCell ref="B530:D530"/>
    <mergeCell ref="A531:F531"/>
    <mergeCell ref="A533:B533"/>
    <mergeCell ref="C533:G533"/>
    <mergeCell ref="A534:B534"/>
    <mergeCell ref="C534:G534"/>
    <mergeCell ref="A535:B535"/>
    <mergeCell ref="C535:G535"/>
    <mergeCell ref="A537:G537"/>
    <mergeCell ref="B539:D539"/>
    <mergeCell ref="B540:D540"/>
    <mergeCell ref="B541:D541"/>
    <mergeCell ref="A542:F542"/>
    <mergeCell ref="A544:B544"/>
    <mergeCell ref="C544:G544"/>
    <mergeCell ref="A545:B545"/>
    <mergeCell ref="C545:G545"/>
    <mergeCell ref="A546:B546"/>
    <mergeCell ref="C546:G546"/>
    <mergeCell ref="A548:G548"/>
    <mergeCell ref="B550:D550"/>
    <mergeCell ref="B551:D551"/>
    <mergeCell ref="B552:D552"/>
    <mergeCell ref="B553:D553"/>
    <mergeCell ref="B554:D554"/>
    <mergeCell ref="A555:F555"/>
    <mergeCell ref="A557:B557"/>
    <mergeCell ref="C557:G557"/>
    <mergeCell ref="A558:B558"/>
    <mergeCell ref="C558:G558"/>
    <mergeCell ref="A559:B559"/>
    <mergeCell ref="C559:G559"/>
    <mergeCell ref="A561:G561"/>
    <mergeCell ref="B563:D563"/>
    <mergeCell ref="B564:D564"/>
    <mergeCell ref="B565:D565"/>
    <mergeCell ref="B566:D566"/>
    <mergeCell ref="A567:F567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&amp;R&amp;C&amp;"Times New Roman,�������"&amp;72
&amp;100
��������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34" t="s">
        <v>344</v>
      </c>
      <c r="B2" s="34"/>
      <c r="C2" s="24" t="s">
        <v>204</v>
      </c>
      <c r="D2" s="24"/>
      <c r="E2" s="24"/>
      <c r="F2" s="24"/>
      <c r="G2" s="24"/>
    </row>
    <row r="3" ht="20" customHeight="1">
      <c r="A3" s="34" t="s">
        <v>345</v>
      </c>
      <c r="B3" s="34"/>
      <c r="C3" s="24" t="s">
        <v>451</v>
      </c>
      <c r="D3" s="24"/>
      <c r="E3" s="24"/>
      <c r="F3" s="24"/>
      <c r="G3" s="24"/>
    </row>
    <row r="4" ht="25" customHeight="1">
      <c r="A4" s="34" t="s">
        <v>347</v>
      </c>
      <c r="B4" s="34"/>
      <c r="C4" s="24" t="s">
        <v>309</v>
      </c>
      <c r="D4" s="24"/>
      <c r="E4" s="24"/>
      <c r="F4" s="24"/>
      <c r="G4" s="24"/>
    </row>
    <row r="5" ht="15" customHeight="1">
</row>
    <row r="6" ht="25" customHeight="1">
      <c r="A6" s="6" t="s">
        <v>499</v>
      </c>
      <c r="B6" s="6"/>
      <c r="C6" s="6"/>
      <c r="D6" s="6"/>
      <c r="E6" s="6"/>
      <c r="F6" s="6"/>
      <c r="G6" s="6"/>
    </row>
    <row r="7" ht="15" customHeight="1">
</row>
    <row r="8" ht="50" customHeight="1">
      <c r="A8" s="13" t="s">
        <v>241</v>
      </c>
      <c r="B8" s="13" t="s">
        <v>457</v>
      </c>
      <c r="C8" s="13"/>
      <c r="D8" s="13" t="s">
        <v>500</v>
      </c>
      <c r="E8" s="13" t="s">
        <v>501</v>
      </c>
      <c r="F8" s="13" t="s">
        <v>502</v>
      </c>
      <c r="G8" s="13" t="s">
        <v>503</v>
      </c>
    </row>
    <row r="9" ht="15" customHeight="1">
      <c r="A9" s="13">
        <v>1</v>
      </c>
      <c r="B9" s="13">
        <v>2</v>
      </c>
      <c r="C9" s="13"/>
      <c r="D9" s="13">
        <v>3</v>
      </c>
      <c r="E9" s="13">
        <v>4</v>
      </c>
      <c r="F9" s="13">
        <v>5</v>
      </c>
      <c r="G9" s="13">
        <v>6</v>
      </c>
    </row>
    <row r="10" ht="20" customHeight="1">
      <c r="A10" s="13" t="s">
        <v>250</v>
      </c>
      <c r="B10" s="14" t="s">
        <v>504</v>
      </c>
      <c r="C10" s="14"/>
      <c r="D10" s="13"/>
      <c r="E10" s="21">
        <v>1</v>
      </c>
      <c r="F10" s="21">
        <v>45429.64</v>
      </c>
      <c r="G10" s="21">
        <v>45429.64</v>
      </c>
    </row>
    <row r="11" ht="25" customHeight="1">
      <c r="A11" s="22" t="s">
        <v>505</v>
      </c>
      <c r="B11" s="22"/>
      <c r="C11" s="22"/>
      <c r="D11" s="22"/>
      <c r="E11" s="23">
        <f>SUBTOTAL(9,E10:E10)</f>
      </c>
      <c r="F11" s="23" t="s">
        <v>253</v>
      </c>
      <c r="G11" s="23">
        <f>SUBTOTAL(9,G10:G10)</f>
      </c>
    </row>
    <row r="12" ht="25" customHeight="1">
      <c r="A12" s="22" t="s">
        <v>506</v>
      </c>
      <c r="B12" s="22"/>
      <c r="C12" s="22"/>
      <c r="D12" s="22"/>
      <c r="E12" s="22"/>
      <c r="F12" s="22"/>
      <c r="G12" s="23">
        <f>SUBTOTAL(9,G10:G11)</f>
      </c>
    </row>
    <row r="13" ht="25" customHeight="1">
</row>
    <row r="14" ht="20" customHeight="1">
      <c r="A14" s="34" t="s">
        <v>344</v>
      </c>
      <c r="B14" s="34"/>
      <c r="C14" s="24" t="s">
        <v>204</v>
      </c>
      <c r="D14" s="24"/>
      <c r="E14" s="24"/>
      <c r="F14" s="24"/>
      <c r="G14" s="24"/>
    </row>
    <row r="15" ht="20" customHeight="1">
      <c r="A15" s="34" t="s">
        <v>345</v>
      </c>
      <c r="B15" s="34"/>
      <c r="C15" s="24" t="s">
        <v>451</v>
      </c>
      <c r="D15" s="24"/>
      <c r="E15" s="24"/>
      <c r="F15" s="24"/>
      <c r="G15" s="24"/>
    </row>
    <row r="16" ht="25" customHeight="1">
      <c r="A16" s="34" t="s">
        <v>347</v>
      </c>
      <c r="B16" s="34"/>
      <c r="C16" s="24" t="s">
        <v>309</v>
      </c>
      <c r="D16" s="24"/>
      <c r="E16" s="24"/>
      <c r="F16" s="24"/>
      <c r="G16" s="24"/>
    </row>
    <row r="17" ht="15" customHeight="1">
</row>
    <row r="18" ht="25" customHeight="1">
      <c r="A18" s="6" t="s">
        <v>507</v>
      </c>
      <c r="B18" s="6"/>
      <c r="C18" s="6"/>
      <c r="D18" s="6"/>
      <c r="E18" s="6"/>
      <c r="F18" s="6"/>
      <c r="G18" s="6"/>
    </row>
    <row r="19" ht="15" customHeight="1">
</row>
    <row r="20" ht="50" customHeight="1">
      <c r="A20" s="13" t="s">
        <v>241</v>
      </c>
      <c r="B20" s="13" t="s">
        <v>457</v>
      </c>
      <c r="C20" s="13"/>
      <c r="D20" s="13" t="s">
        <v>500</v>
      </c>
      <c r="E20" s="13" t="s">
        <v>501</v>
      </c>
      <c r="F20" s="13" t="s">
        <v>502</v>
      </c>
      <c r="G20" s="13" t="s">
        <v>503</v>
      </c>
    </row>
    <row r="21" ht="15" customHeight="1">
      <c r="A21" s="13">
        <v>1</v>
      </c>
      <c r="B21" s="13">
        <v>2</v>
      </c>
      <c r="C21" s="13"/>
      <c r="D21" s="13">
        <v>3</v>
      </c>
      <c r="E21" s="13">
        <v>4</v>
      </c>
      <c r="F21" s="13">
        <v>5</v>
      </c>
      <c r="G21" s="13">
        <v>6</v>
      </c>
    </row>
    <row r="22" ht="40" customHeight="1">
      <c r="A22" s="13" t="s">
        <v>359</v>
      </c>
      <c r="B22" s="14" t="s">
        <v>508</v>
      </c>
      <c r="C22" s="14"/>
      <c r="D22" s="13"/>
      <c r="E22" s="21">
        <v>1</v>
      </c>
      <c r="F22" s="21">
        <v>22000</v>
      </c>
      <c r="G22" s="21">
        <v>22000</v>
      </c>
    </row>
    <row r="23" ht="25" customHeight="1">
      <c r="A23" s="22" t="s">
        <v>505</v>
      </c>
      <c r="B23" s="22"/>
      <c r="C23" s="22"/>
      <c r="D23" s="22"/>
      <c r="E23" s="23">
        <f>SUBTOTAL(9,E22:E22)</f>
      </c>
      <c r="F23" s="23" t="s">
        <v>253</v>
      </c>
      <c r="G23" s="23">
        <f>SUBTOTAL(9,G22:G22)</f>
      </c>
    </row>
    <row r="24" ht="25" customHeight="1">
      <c r="A24" s="22" t="s">
        <v>506</v>
      </c>
      <c r="B24" s="22"/>
      <c r="C24" s="22"/>
      <c r="D24" s="22"/>
      <c r="E24" s="22"/>
      <c r="F24" s="22"/>
      <c r="G24" s="23">
        <f>SUBTOTAL(9,G22:G23)</f>
      </c>
    </row>
    <row r="25" ht="25" customHeight="1">
</row>
    <row r="26" ht="20" customHeight="1">
      <c r="A26" s="34" t="s">
        <v>344</v>
      </c>
      <c r="B26" s="34"/>
      <c r="C26" s="24" t="s">
        <v>204</v>
      </c>
      <c r="D26" s="24"/>
      <c r="E26" s="24"/>
      <c r="F26" s="24"/>
      <c r="G26" s="24"/>
    </row>
    <row r="27" ht="20" customHeight="1">
      <c r="A27" s="34" t="s">
        <v>345</v>
      </c>
      <c r="B27" s="34"/>
      <c r="C27" s="24" t="s">
        <v>451</v>
      </c>
      <c r="D27" s="24"/>
      <c r="E27" s="24"/>
      <c r="F27" s="24"/>
      <c r="G27" s="24"/>
    </row>
    <row r="28" ht="25" customHeight="1">
      <c r="A28" s="34" t="s">
        <v>347</v>
      </c>
      <c r="B28" s="34"/>
      <c r="C28" s="24" t="s">
        <v>309</v>
      </c>
      <c r="D28" s="24"/>
      <c r="E28" s="24"/>
      <c r="F28" s="24"/>
      <c r="G28" s="24"/>
    </row>
    <row r="29" ht="15" customHeight="1">
</row>
    <row r="30" ht="25" customHeight="1">
      <c r="A30" s="6" t="s">
        <v>509</v>
      </c>
      <c r="B30" s="6"/>
      <c r="C30" s="6"/>
      <c r="D30" s="6"/>
      <c r="E30" s="6"/>
      <c r="F30" s="6"/>
      <c r="G30" s="6"/>
    </row>
    <row r="31" ht="15" customHeight="1">
</row>
    <row r="32" ht="50" customHeight="1">
      <c r="A32" s="13" t="s">
        <v>241</v>
      </c>
      <c r="B32" s="13" t="s">
        <v>457</v>
      </c>
      <c r="C32" s="13"/>
      <c r="D32" s="13" t="s">
        <v>500</v>
      </c>
      <c r="E32" s="13" t="s">
        <v>501</v>
      </c>
      <c r="F32" s="13" t="s">
        <v>502</v>
      </c>
      <c r="G32" s="13" t="s">
        <v>503</v>
      </c>
    </row>
    <row r="33" ht="15" customHeight="1">
      <c r="A33" s="13">
        <v>1</v>
      </c>
      <c r="B33" s="13">
        <v>2</v>
      </c>
      <c r="C33" s="13"/>
      <c r="D33" s="13">
        <v>3</v>
      </c>
      <c r="E33" s="13">
        <v>4</v>
      </c>
      <c r="F33" s="13">
        <v>5</v>
      </c>
      <c r="G33" s="13">
        <v>6</v>
      </c>
    </row>
    <row r="34" ht="40" customHeight="1">
      <c r="A34" s="13" t="s">
        <v>360</v>
      </c>
      <c r="B34" s="14" t="s">
        <v>510</v>
      </c>
      <c r="C34" s="14"/>
      <c r="D34" s="13"/>
      <c r="E34" s="21">
        <v>1</v>
      </c>
      <c r="F34" s="21">
        <v>11515.08</v>
      </c>
      <c r="G34" s="21">
        <v>11515.08</v>
      </c>
    </row>
    <row r="35" ht="25" customHeight="1">
      <c r="A35" s="22" t="s">
        <v>505</v>
      </c>
      <c r="B35" s="22"/>
      <c r="C35" s="22"/>
      <c r="D35" s="22"/>
      <c r="E35" s="23">
        <f>SUBTOTAL(9,E34:E34)</f>
      </c>
      <c r="F35" s="23" t="s">
        <v>253</v>
      </c>
      <c r="G35" s="23">
        <f>SUBTOTAL(9,G34:G34)</f>
      </c>
    </row>
    <row r="36" ht="40" customHeight="1">
      <c r="A36" s="13" t="s">
        <v>361</v>
      </c>
      <c r="B36" s="14" t="s">
        <v>511</v>
      </c>
      <c r="C36" s="14"/>
      <c r="D36" s="13"/>
      <c r="E36" s="21">
        <v>1</v>
      </c>
      <c r="F36" s="21">
        <v>14515.08</v>
      </c>
      <c r="G36" s="21">
        <v>14515.08</v>
      </c>
    </row>
    <row r="37" ht="25" customHeight="1">
      <c r="A37" s="22" t="s">
        <v>505</v>
      </c>
      <c r="B37" s="22"/>
      <c r="C37" s="22"/>
      <c r="D37" s="22"/>
      <c r="E37" s="23">
        <f>SUBTOTAL(9,E36:E36)</f>
      </c>
      <c r="F37" s="23" t="s">
        <v>253</v>
      </c>
      <c r="G37" s="23">
        <f>SUBTOTAL(9,G36:G36)</f>
      </c>
    </row>
    <row r="38" ht="40" customHeight="1">
      <c r="A38" s="13" t="s">
        <v>362</v>
      </c>
      <c r="B38" s="14" t="s">
        <v>512</v>
      </c>
      <c r="C38" s="14"/>
      <c r="D38" s="13"/>
      <c r="E38" s="21">
        <v>1</v>
      </c>
      <c r="F38" s="21">
        <v>60000</v>
      </c>
      <c r="G38" s="21">
        <v>60000</v>
      </c>
    </row>
    <row r="39" ht="25" customHeight="1">
      <c r="A39" s="22" t="s">
        <v>505</v>
      </c>
      <c r="B39" s="22"/>
      <c r="C39" s="22"/>
      <c r="D39" s="22"/>
      <c r="E39" s="23">
        <f>SUBTOTAL(9,E38:E38)</f>
      </c>
      <c r="F39" s="23" t="s">
        <v>253</v>
      </c>
      <c r="G39" s="23">
        <f>SUBTOTAL(9,G38:G38)</f>
      </c>
    </row>
    <row r="40" ht="25" customHeight="1">
      <c r="A40" s="22" t="s">
        <v>506</v>
      </c>
      <c r="B40" s="22"/>
      <c r="C40" s="22"/>
      <c r="D40" s="22"/>
      <c r="E40" s="22"/>
      <c r="F40" s="22"/>
      <c r="G40" s="23">
        <f>SUBTOTAL(9,G34:G39)</f>
      </c>
    </row>
    <row r="41" ht="25" customHeight="1">
</row>
    <row r="42" ht="20" customHeight="1">
      <c r="A42" s="34" t="s">
        <v>344</v>
      </c>
      <c r="B42" s="34"/>
      <c r="C42" s="24" t="s">
        <v>204</v>
      </c>
      <c r="D42" s="24"/>
      <c r="E42" s="24"/>
      <c r="F42" s="24"/>
      <c r="G42" s="24"/>
    </row>
    <row r="43" ht="20" customHeight="1">
      <c r="A43" s="34" t="s">
        <v>345</v>
      </c>
      <c r="B43" s="34"/>
      <c r="C43" s="24" t="s">
        <v>451</v>
      </c>
      <c r="D43" s="24"/>
      <c r="E43" s="24"/>
      <c r="F43" s="24"/>
      <c r="G43" s="24"/>
    </row>
    <row r="44" ht="25" customHeight="1">
      <c r="A44" s="34" t="s">
        <v>347</v>
      </c>
      <c r="B44" s="34"/>
      <c r="C44" s="24" t="s">
        <v>309</v>
      </c>
      <c r="D44" s="24"/>
      <c r="E44" s="24"/>
      <c r="F44" s="24"/>
      <c r="G44" s="24"/>
    </row>
    <row r="45" ht="15" customHeight="1">
</row>
    <row r="46" ht="25" customHeight="1">
      <c r="A46" s="6" t="s">
        <v>513</v>
      </c>
      <c r="B46" s="6"/>
      <c r="C46" s="6"/>
      <c r="D46" s="6"/>
      <c r="E46" s="6"/>
      <c r="F46" s="6"/>
      <c r="G46" s="6"/>
    </row>
    <row r="47" ht="15" customHeight="1">
</row>
    <row r="48" ht="50" customHeight="1">
      <c r="A48" s="13" t="s">
        <v>241</v>
      </c>
      <c r="B48" s="13" t="s">
        <v>457</v>
      </c>
      <c r="C48" s="13"/>
      <c r="D48" s="13" t="s">
        <v>500</v>
      </c>
      <c r="E48" s="13" t="s">
        <v>501</v>
      </c>
      <c r="F48" s="13" t="s">
        <v>502</v>
      </c>
      <c r="G48" s="13" t="s">
        <v>503</v>
      </c>
    </row>
    <row r="49" ht="15" customHeight="1">
      <c r="A49" s="13">
        <v>1</v>
      </c>
      <c r="B49" s="13">
        <v>2</v>
      </c>
      <c r="C49" s="13"/>
      <c r="D49" s="13">
        <v>3</v>
      </c>
      <c r="E49" s="13">
        <v>4</v>
      </c>
      <c r="F49" s="13">
        <v>5</v>
      </c>
      <c r="G49" s="13">
        <v>6</v>
      </c>
    </row>
    <row r="50" ht="40" customHeight="1">
      <c r="A50" s="13" t="s">
        <v>366</v>
      </c>
      <c r="B50" s="14" t="s">
        <v>514</v>
      </c>
      <c r="C50" s="14"/>
      <c r="D50" s="13"/>
      <c r="E50" s="21">
        <v>1</v>
      </c>
      <c r="F50" s="21">
        <v>169569.1</v>
      </c>
      <c r="G50" s="21">
        <v>169569.1</v>
      </c>
    </row>
    <row r="51" ht="25" customHeight="1">
      <c r="A51" s="22" t="s">
        <v>505</v>
      </c>
      <c r="B51" s="22"/>
      <c r="C51" s="22"/>
      <c r="D51" s="22"/>
      <c r="E51" s="23">
        <f>SUBTOTAL(9,E50:E50)</f>
      </c>
      <c r="F51" s="23" t="s">
        <v>253</v>
      </c>
      <c r="G51" s="23">
        <f>SUBTOTAL(9,G50:G50)</f>
      </c>
    </row>
    <row r="52" ht="25" customHeight="1">
      <c r="A52" s="22" t="s">
        <v>506</v>
      </c>
      <c r="B52" s="22"/>
      <c r="C52" s="22"/>
      <c r="D52" s="22"/>
      <c r="E52" s="22"/>
      <c r="F52" s="22"/>
      <c r="G52" s="23">
        <f>SUBTOTAL(9,G50:G51)</f>
      </c>
    </row>
    <row r="53" ht="25" customHeight="1">
</row>
    <row r="54" ht="20" customHeight="1">
      <c r="A54" s="34" t="s">
        <v>344</v>
      </c>
      <c r="B54" s="34"/>
      <c r="C54" s="24" t="s">
        <v>204</v>
      </c>
      <c r="D54" s="24"/>
      <c r="E54" s="24"/>
      <c r="F54" s="24"/>
      <c r="G54" s="24"/>
    </row>
    <row r="55" ht="20" customHeight="1">
      <c r="A55" s="34" t="s">
        <v>345</v>
      </c>
      <c r="B55" s="34"/>
      <c r="C55" s="24" t="s">
        <v>451</v>
      </c>
      <c r="D55" s="24"/>
      <c r="E55" s="24"/>
      <c r="F55" s="24"/>
      <c r="G55" s="24"/>
    </row>
    <row r="56" ht="25" customHeight="1">
      <c r="A56" s="34" t="s">
        <v>347</v>
      </c>
      <c r="B56" s="34"/>
      <c r="C56" s="24" t="s">
        <v>309</v>
      </c>
      <c r="D56" s="24"/>
      <c r="E56" s="24"/>
      <c r="F56" s="24"/>
      <c r="G56" s="24"/>
    </row>
    <row r="57" ht="15" customHeight="1">
</row>
    <row r="58" ht="25" customHeight="1">
      <c r="A58" s="6" t="s">
        <v>515</v>
      </c>
      <c r="B58" s="6"/>
      <c r="C58" s="6"/>
      <c r="D58" s="6"/>
      <c r="E58" s="6"/>
      <c r="F58" s="6"/>
      <c r="G58" s="6"/>
    </row>
    <row r="59" ht="15" customHeight="1">
</row>
    <row r="60" ht="50" customHeight="1">
      <c r="A60" s="13" t="s">
        <v>241</v>
      </c>
      <c r="B60" s="13" t="s">
        <v>457</v>
      </c>
      <c r="C60" s="13"/>
      <c r="D60" s="13" t="s">
        <v>500</v>
      </c>
      <c r="E60" s="13" t="s">
        <v>501</v>
      </c>
      <c r="F60" s="13" t="s">
        <v>502</v>
      </c>
      <c r="G60" s="13" t="s">
        <v>503</v>
      </c>
    </row>
    <row r="61" ht="15" customHeight="1">
      <c r="A61" s="13">
        <v>1</v>
      </c>
      <c r="B61" s="13">
        <v>2</v>
      </c>
      <c r="C61" s="13"/>
      <c r="D61" s="13">
        <v>3</v>
      </c>
      <c r="E61" s="13">
        <v>4</v>
      </c>
      <c r="F61" s="13">
        <v>5</v>
      </c>
      <c r="G61" s="13">
        <v>6</v>
      </c>
    </row>
    <row r="62" ht="20" customHeight="1">
      <c r="A62" s="13" t="s">
        <v>367</v>
      </c>
      <c r="B62" s="14" t="s">
        <v>516</v>
      </c>
      <c r="C62" s="14"/>
      <c r="D62" s="13"/>
      <c r="E62" s="21">
        <v>1</v>
      </c>
      <c r="F62" s="21">
        <v>759847.94</v>
      </c>
      <c r="G62" s="21">
        <v>759847.94</v>
      </c>
    </row>
    <row r="63" ht="25" customHeight="1">
      <c r="A63" s="22" t="s">
        <v>505</v>
      </c>
      <c r="B63" s="22"/>
      <c r="C63" s="22"/>
      <c r="D63" s="22"/>
      <c r="E63" s="23">
        <f>SUBTOTAL(9,E62:E62)</f>
      </c>
      <c r="F63" s="23" t="s">
        <v>253</v>
      </c>
      <c r="G63" s="23">
        <f>SUBTOTAL(9,G62:G62)</f>
      </c>
    </row>
    <row r="64" ht="25" customHeight="1">
      <c r="A64" s="22" t="s">
        <v>506</v>
      </c>
      <c r="B64" s="22"/>
      <c r="C64" s="22"/>
      <c r="D64" s="22"/>
      <c r="E64" s="22"/>
      <c r="F64" s="22"/>
      <c r="G64" s="23">
        <f>SUBTOTAL(9,G62:G63)</f>
      </c>
    </row>
    <row r="65" ht="25" customHeight="1">
</row>
    <row r="66" ht="20" customHeight="1">
      <c r="A66" s="34" t="s">
        <v>344</v>
      </c>
      <c r="B66" s="34"/>
      <c r="C66" s="24" t="s">
        <v>204</v>
      </c>
      <c r="D66" s="24"/>
      <c r="E66" s="24"/>
      <c r="F66" s="24"/>
      <c r="G66" s="24"/>
    </row>
    <row r="67" ht="20" customHeight="1">
      <c r="A67" s="34" t="s">
        <v>345</v>
      </c>
      <c r="B67" s="34"/>
      <c r="C67" s="24" t="s">
        <v>451</v>
      </c>
      <c r="D67" s="24"/>
      <c r="E67" s="24"/>
      <c r="F67" s="24"/>
      <c r="G67" s="24"/>
    </row>
    <row r="68" ht="25" customHeight="1">
      <c r="A68" s="34" t="s">
        <v>347</v>
      </c>
      <c r="B68" s="34"/>
      <c r="C68" s="24" t="s">
        <v>309</v>
      </c>
      <c r="D68" s="24"/>
      <c r="E68" s="24"/>
      <c r="F68" s="24"/>
      <c r="G68" s="24"/>
    </row>
    <row r="69" ht="15" customHeight="1">
</row>
    <row r="70" ht="25" customHeight="1">
      <c r="A70" s="6" t="s">
        <v>517</v>
      </c>
      <c r="B70" s="6"/>
      <c r="C70" s="6"/>
      <c r="D70" s="6"/>
      <c r="E70" s="6"/>
      <c r="F70" s="6"/>
      <c r="G70" s="6"/>
    </row>
    <row r="71" ht="15" customHeight="1">
</row>
    <row r="72" ht="50" customHeight="1">
      <c r="A72" s="13" t="s">
        <v>241</v>
      </c>
      <c r="B72" s="13" t="s">
        <v>457</v>
      </c>
      <c r="C72" s="13"/>
      <c r="D72" s="13" t="s">
        <v>500</v>
      </c>
      <c r="E72" s="13" t="s">
        <v>501</v>
      </c>
      <c r="F72" s="13" t="s">
        <v>502</v>
      </c>
      <c r="G72" s="13" t="s">
        <v>503</v>
      </c>
    </row>
    <row r="73" ht="15" customHeight="1">
      <c r="A73" s="13">
        <v>1</v>
      </c>
      <c r="B73" s="13">
        <v>2</v>
      </c>
      <c r="C73" s="13"/>
      <c r="D73" s="13">
        <v>3</v>
      </c>
      <c r="E73" s="13">
        <v>4</v>
      </c>
      <c r="F73" s="13">
        <v>5</v>
      </c>
      <c r="G73" s="13">
        <v>6</v>
      </c>
    </row>
    <row r="74" ht="40" customHeight="1">
      <c r="A74" s="13" t="s">
        <v>378</v>
      </c>
      <c r="B74" s="14" t="s">
        <v>518</v>
      </c>
      <c r="C74" s="14"/>
      <c r="D74" s="13"/>
      <c r="E74" s="21">
        <v>1</v>
      </c>
      <c r="F74" s="21">
        <v>1683516.69</v>
      </c>
      <c r="G74" s="21">
        <v>1683516.69</v>
      </c>
    </row>
    <row r="75" ht="25" customHeight="1">
      <c r="A75" s="22" t="s">
        <v>505</v>
      </c>
      <c r="B75" s="22"/>
      <c r="C75" s="22"/>
      <c r="D75" s="22"/>
      <c r="E75" s="23">
        <f>SUBTOTAL(9,E74:E74)</f>
      </c>
      <c r="F75" s="23" t="s">
        <v>253</v>
      </c>
      <c r="G75" s="23">
        <f>SUBTOTAL(9,G74:G74)</f>
      </c>
    </row>
    <row r="76" ht="25" customHeight="1">
      <c r="A76" s="22" t="s">
        <v>506</v>
      </c>
      <c r="B76" s="22"/>
      <c r="C76" s="22"/>
      <c r="D76" s="22"/>
      <c r="E76" s="22"/>
      <c r="F76" s="22"/>
      <c r="G76" s="23">
        <f>SUBTOTAL(9,G74:G75)</f>
      </c>
    </row>
    <row r="77" ht="25" customHeight="1">
</row>
    <row r="78" ht="20" customHeight="1">
      <c r="A78" s="34" t="s">
        <v>344</v>
      </c>
      <c r="B78" s="34"/>
      <c r="C78" s="24" t="s">
        <v>204</v>
      </c>
      <c r="D78" s="24"/>
      <c r="E78" s="24"/>
      <c r="F78" s="24"/>
      <c r="G78" s="24"/>
    </row>
    <row r="79" ht="20" customHeight="1">
      <c r="A79" s="34" t="s">
        <v>345</v>
      </c>
      <c r="B79" s="34"/>
      <c r="C79" s="24" t="s">
        <v>451</v>
      </c>
      <c r="D79" s="24"/>
      <c r="E79" s="24"/>
      <c r="F79" s="24"/>
      <c r="G79" s="24"/>
    </row>
    <row r="80" ht="25" customHeight="1">
      <c r="A80" s="34" t="s">
        <v>347</v>
      </c>
      <c r="B80" s="34"/>
      <c r="C80" s="24" t="s">
        <v>309</v>
      </c>
      <c r="D80" s="24"/>
      <c r="E80" s="24"/>
      <c r="F80" s="24"/>
      <c r="G80" s="24"/>
    </row>
    <row r="81" ht="15" customHeight="1">
</row>
    <row r="82" ht="25" customHeight="1">
      <c r="A82" s="6" t="s">
        <v>519</v>
      </c>
      <c r="B82" s="6"/>
      <c r="C82" s="6"/>
      <c r="D82" s="6"/>
      <c r="E82" s="6"/>
      <c r="F82" s="6"/>
      <c r="G82" s="6"/>
    </row>
    <row r="83" ht="15" customHeight="1">
</row>
    <row r="84" ht="50" customHeight="1">
      <c r="A84" s="13" t="s">
        <v>241</v>
      </c>
      <c r="B84" s="13" t="s">
        <v>457</v>
      </c>
      <c r="C84" s="13"/>
      <c r="D84" s="13" t="s">
        <v>500</v>
      </c>
      <c r="E84" s="13" t="s">
        <v>501</v>
      </c>
      <c r="F84" s="13" t="s">
        <v>502</v>
      </c>
      <c r="G84" s="13" t="s">
        <v>503</v>
      </c>
    </row>
    <row r="85" ht="15" customHeight="1">
      <c r="A85" s="13">
        <v>1</v>
      </c>
      <c r="B85" s="13">
        <v>2</v>
      </c>
      <c r="C85" s="13"/>
      <c r="D85" s="13">
        <v>3</v>
      </c>
      <c r="E85" s="13">
        <v>4</v>
      </c>
      <c r="F85" s="13">
        <v>5</v>
      </c>
      <c r="G85" s="13">
        <v>6</v>
      </c>
    </row>
    <row r="86" ht="40" customHeight="1">
      <c r="A86" s="13" t="s">
        <v>382</v>
      </c>
      <c r="B86" s="14" t="s">
        <v>520</v>
      </c>
      <c r="C86" s="14"/>
      <c r="D86" s="13"/>
      <c r="E86" s="21">
        <v>1</v>
      </c>
      <c r="F86" s="21">
        <v>38100</v>
      </c>
      <c r="G86" s="21">
        <v>38100</v>
      </c>
    </row>
    <row r="87" ht="25" customHeight="1">
      <c r="A87" s="22" t="s">
        <v>505</v>
      </c>
      <c r="B87" s="22"/>
      <c r="C87" s="22"/>
      <c r="D87" s="22"/>
      <c r="E87" s="23">
        <f>SUBTOTAL(9,E86:E86)</f>
      </c>
      <c r="F87" s="23" t="s">
        <v>253</v>
      </c>
      <c r="G87" s="23">
        <f>SUBTOTAL(9,G86:G86)</f>
      </c>
    </row>
    <row r="88" ht="25" customHeight="1">
      <c r="A88" s="22" t="s">
        <v>506</v>
      </c>
      <c r="B88" s="22"/>
      <c r="C88" s="22"/>
      <c r="D88" s="22"/>
      <c r="E88" s="22"/>
      <c r="F88" s="22"/>
      <c r="G88" s="23">
        <f>SUBTOTAL(9,G86:G87)</f>
      </c>
    </row>
    <row r="89" ht="25" customHeight="1">
</row>
    <row r="90" ht="20" customHeight="1">
      <c r="A90" s="34" t="s">
        <v>344</v>
      </c>
      <c r="B90" s="34"/>
      <c r="C90" s="24" t="s">
        <v>204</v>
      </c>
      <c r="D90" s="24"/>
      <c r="E90" s="24"/>
      <c r="F90" s="24"/>
      <c r="G90" s="24"/>
    </row>
    <row r="91" ht="20" customHeight="1">
      <c r="A91" s="34" t="s">
        <v>345</v>
      </c>
      <c r="B91" s="34"/>
      <c r="C91" s="24" t="s">
        <v>451</v>
      </c>
      <c r="D91" s="24"/>
      <c r="E91" s="24"/>
      <c r="F91" s="24"/>
      <c r="G91" s="24"/>
    </row>
    <row r="92" ht="25" customHeight="1">
      <c r="A92" s="34" t="s">
        <v>347</v>
      </c>
      <c r="B92" s="34"/>
      <c r="C92" s="24" t="s">
        <v>309</v>
      </c>
      <c r="D92" s="24"/>
      <c r="E92" s="24"/>
      <c r="F92" s="24"/>
      <c r="G92" s="24"/>
    </row>
    <row r="93" ht="15" customHeight="1">
</row>
    <row r="94" ht="25" customHeight="1">
      <c r="A94" s="6" t="s">
        <v>521</v>
      </c>
      <c r="B94" s="6"/>
      <c r="C94" s="6"/>
      <c r="D94" s="6"/>
      <c r="E94" s="6"/>
      <c r="F94" s="6"/>
      <c r="G94" s="6"/>
    </row>
    <row r="95" ht="15" customHeight="1">
</row>
    <row r="96" ht="50" customHeight="1">
      <c r="A96" s="13" t="s">
        <v>241</v>
      </c>
      <c r="B96" s="13" t="s">
        <v>457</v>
      </c>
      <c r="C96" s="13"/>
      <c r="D96" s="13" t="s">
        <v>500</v>
      </c>
      <c r="E96" s="13" t="s">
        <v>501</v>
      </c>
      <c r="F96" s="13" t="s">
        <v>502</v>
      </c>
      <c r="G96" s="13" t="s">
        <v>503</v>
      </c>
    </row>
    <row r="97" ht="15" customHeight="1">
      <c r="A97" s="13">
        <v>1</v>
      </c>
      <c r="B97" s="13">
        <v>2</v>
      </c>
      <c r="C97" s="13"/>
      <c r="D97" s="13">
        <v>3</v>
      </c>
      <c r="E97" s="13">
        <v>4</v>
      </c>
      <c r="F97" s="13">
        <v>5</v>
      </c>
      <c r="G97" s="13">
        <v>6</v>
      </c>
    </row>
    <row r="98" ht="40" customHeight="1">
      <c r="A98" s="13" t="s">
        <v>386</v>
      </c>
      <c r="B98" s="14" t="s">
        <v>522</v>
      </c>
      <c r="C98" s="14"/>
      <c r="D98" s="13"/>
      <c r="E98" s="21">
        <v>1</v>
      </c>
      <c r="F98" s="21">
        <v>1247067.16</v>
      </c>
      <c r="G98" s="21">
        <v>1247067.16</v>
      </c>
    </row>
    <row r="99" ht="25" customHeight="1">
      <c r="A99" s="22" t="s">
        <v>505</v>
      </c>
      <c r="B99" s="22"/>
      <c r="C99" s="22"/>
      <c r="D99" s="22"/>
      <c r="E99" s="23">
        <f>SUBTOTAL(9,E98:E98)</f>
      </c>
      <c r="F99" s="23" t="s">
        <v>253</v>
      </c>
      <c r="G99" s="23">
        <f>SUBTOTAL(9,G98:G98)</f>
      </c>
    </row>
    <row r="100" ht="40" customHeight="1">
      <c r="A100" s="13" t="s">
        <v>388</v>
      </c>
      <c r="B100" s="14" t="s">
        <v>523</v>
      </c>
      <c r="C100" s="14"/>
      <c r="D100" s="13"/>
      <c r="E100" s="21">
        <v>1</v>
      </c>
      <c r="F100" s="21">
        <v>6684223.68</v>
      </c>
      <c r="G100" s="21">
        <v>6684223.68</v>
      </c>
    </row>
    <row r="101" ht="25" customHeight="1">
      <c r="A101" s="22" t="s">
        <v>505</v>
      </c>
      <c r="B101" s="22"/>
      <c r="C101" s="22"/>
      <c r="D101" s="22"/>
      <c r="E101" s="23">
        <f>SUBTOTAL(9,E100:E100)</f>
      </c>
      <c r="F101" s="23" t="s">
        <v>253</v>
      </c>
      <c r="G101" s="23">
        <f>SUBTOTAL(9,G100:G100)</f>
      </c>
    </row>
    <row r="102" ht="25" customHeight="1">
      <c r="A102" s="22" t="s">
        <v>506</v>
      </c>
      <c r="B102" s="22"/>
      <c r="C102" s="22"/>
      <c r="D102" s="22"/>
      <c r="E102" s="22"/>
      <c r="F102" s="22"/>
      <c r="G102" s="23">
        <f>SUBTOTAL(9,G98:G101)</f>
      </c>
    </row>
    <row r="103" ht="25" customHeight="1">
</row>
    <row r="104" ht="20" customHeight="1">
      <c r="A104" s="34" t="s">
        <v>344</v>
      </c>
      <c r="B104" s="34"/>
      <c r="C104" s="24" t="s">
        <v>204</v>
      </c>
      <c r="D104" s="24"/>
      <c r="E104" s="24"/>
      <c r="F104" s="24"/>
      <c r="G104" s="24"/>
    </row>
    <row r="105" ht="20" customHeight="1">
      <c r="A105" s="34" t="s">
        <v>345</v>
      </c>
      <c r="B105" s="34"/>
      <c r="C105" s="24" t="s">
        <v>451</v>
      </c>
      <c r="D105" s="24"/>
      <c r="E105" s="24"/>
      <c r="F105" s="24"/>
      <c r="G105" s="24"/>
    </row>
    <row r="106" ht="25" customHeight="1">
      <c r="A106" s="34" t="s">
        <v>347</v>
      </c>
      <c r="B106" s="34"/>
      <c r="C106" s="24" t="s">
        <v>309</v>
      </c>
      <c r="D106" s="24"/>
      <c r="E106" s="24"/>
      <c r="F106" s="24"/>
      <c r="G106" s="24"/>
    </row>
    <row r="107" ht="15" customHeight="1">
</row>
    <row r="108" ht="25" customHeight="1">
      <c r="A108" s="6" t="s">
        <v>524</v>
      </c>
      <c r="B108" s="6"/>
      <c r="C108" s="6"/>
      <c r="D108" s="6"/>
      <c r="E108" s="6"/>
      <c r="F108" s="6"/>
      <c r="G108" s="6"/>
    </row>
    <row r="109" ht="15" customHeight="1">
</row>
    <row r="110" ht="50" customHeight="1">
      <c r="A110" s="13" t="s">
        <v>241</v>
      </c>
      <c r="B110" s="13" t="s">
        <v>457</v>
      </c>
      <c r="C110" s="13"/>
      <c r="D110" s="13" t="s">
        <v>500</v>
      </c>
      <c r="E110" s="13" t="s">
        <v>501</v>
      </c>
      <c r="F110" s="13" t="s">
        <v>502</v>
      </c>
      <c r="G110" s="13" t="s">
        <v>503</v>
      </c>
    </row>
    <row r="111" ht="15" customHeight="1">
      <c r="A111" s="13">
        <v>1</v>
      </c>
      <c r="B111" s="13">
        <v>2</v>
      </c>
      <c r="C111" s="13"/>
      <c r="D111" s="13">
        <v>3</v>
      </c>
      <c r="E111" s="13">
        <v>4</v>
      </c>
      <c r="F111" s="13">
        <v>5</v>
      </c>
      <c r="G111" s="13">
        <v>6</v>
      </c>
    </row>
    <row r="112" ht="40" customHeight="1">
      <c r="A112" s="13" t="s">
        <v>390</v>
      </c>
      <c r="B112" s="14" t="s">
        <v>525</v>
      </c>
      <c r="C112" s="14"/>
      <c r="D112" s="13"/>
      <c r="E112" s="21">
        <v>1</v>
      </c>
      <c r="F112" s="21">
        <v>184698</v>
      </c>
      <c r="G112" s="21">
        <v>184698</v>
      </c>
    </row>
    <row r="113" ht="25" customHeight="1">
      <c r="A113" s="22" t="s">
        <v>505</v>
      </c>
      <c r="B113" s="22"/>
      <c r="C113" s="22"/>
      <c r="D113" s="22"/>
      <c r="E113" s="23">
        <f>SUBTOTAL(9,E112:E112)</f>
      </c>
      <c r="F113" s="23" t="s">
        <v>253</v>
      </c>
      <c r="G113" s="23">
        <f>SUBTOTAL(9,G112:G112)</f>
      </c>
    </row>
    <row r="114" ht="25" customHeight="1">
      <c r="A114" s="22" t="s">
        <v>506</v>
      </c>
      <c r="B114" s="22"/>
      <c r="C114" s="22"/>
      <c r="D114" s="22"/>
      <c r="E114" s="22"/>
      <c r="F114" s="22"/>
      <c r="G114" s="23">
        <f>SUBTOTAL(9,G112:G113)</f>
      </c>
    </row>
    <row r="115" ht="25" customHeight="1">
</row>
    <row r="116" ht="20" customHeight="1">
      <c r="A116" s="34" t="s">
        <v>344</v>
      </c>
      <c r="B116" s="34"/>
      <c r="C116" s="24" t="s">
        <v>204</v>
      </c>
      <c r="D116" s="24"/>
      <c r="E116" s="24"/>
      <c r="F116" s="24"/>
      <c r="G116" s="24"/>
    </row>
    <row r="117" ht="20" customHeight="1">
      <c r="A117" s="34" t="s">
        <v>345</v>
      </c>
      <c r="B117" s="34"/>
      <c r="C117" s="24" t="s">
        <v>346</v>
      </c>
      <c r="D117" s="24"/>
      <c r="E117" s="24"/>
      <c r="F117" s="24"/>
      <c r="G117" s="24"/>
    </row>
    <row r="118" ht="25" customHeight="1">
      <c r="A118" s="34" t="s">
        <v>347</v>
      </c>
      <c r="B118" s="34"/>
      <c r="C118" s="24" t="s">
        <v>309</v>
      </c>
      <c r="D118" s="24"/>
      <c r="E118" s="24"/>
      <c r="F118" s="24"/>
      <c r="G118" s="24"/>
    </row>
    <row r="119" ht="15" customHeight="1">
</row>
    <row r="120" ht="25" customHeight="1">
      <c r="A120" s="6" t="s">
        <v>499</v>
      </c>
      <c r="B120" s="6"/>
      <c r="C120" s="6"/>
      <c r="D120" s="6"/>
      <c r="E120" s="6"/>
      <c r="F120" s="6"/>
      <c r="G120" s="6"/>
    </row>
    <row r="121" ht="15" customHeight="1">
</row>
    <row r="122" ht="50" customHeight="1">
      <c r="A122" s="13" t="s">
        <v>241</v>
      </c>
      <c r="B122" s="13" t="s">
        <v>457</v>
      </c>
      <c r="C122" s="13"/>
      <c r="D122" s="13" t="s">
        <v>500</v>
      </c>
      <c r="E122" s="13" t="s">
        <v>501</v>
      </c>
      <c r="F122" s="13" t="s">
        <v>502</v>
      </c>
      <c r="G122" s="13" t="s">
        <v>503</v>
      </c>
    </row>
    <row r="123" ht="15" customHeight="1">
      <c r="A123" s="13">
        <v>1</v>
      </c>
      <c r="B123" s="13">
        <v>2</v>
      </c>
      <c r="C123" s="13"/>
      <c r="D123" s="13">
        <v>3</v>
      </c>
      <c r="E123" s="13">
        <v>4</v>
      </c>
      <c r="F123" s="13">
        <v>5</v>
      </c>
      <c r="G123" s="13">
        <v>6</v>
      </c>
    </row>
    <row r="124" ht="40" customHeight="1">
      <c r="A124" s="13" t="s">
        <v>392</v>
      </c>
      <c r="B124" s="14" t="s">
        <v>526</v>
      </c>
      <c r="C124" s="14"/>
      <c r="D124" s="13"/>
      <c r="E124" s="21">
        <v>1</v>
      </c>
      <c r="F124" s="21">
        <v>226054.93</v>
      </c>
      <c r="G124" s="21">
        <v>226054.93</v>
      </c>
    </row>
    <row r="125" ht="25" customHeight="1">
      <c r="A125" s="22" t="s">
        <v>505</v>
      </c>
      <c r="B125" s="22"/>
      <c r="C125" s="22"/>
      <c r="D125" s="22"/>
      <c r="E125" s="23">
        <f>SUBTOTAL(9,E124:E124)</f>
      </c>
      <c r="F125" s="23" t="s">
        <v>253</v>
      </c>
      <c r="G125" s="23">
        <f>SUBTOTAL(9,G124:G124)</f>
      </c>
    </row>
    <row r="126" ht="40" customHeight="1">
      <c r="A126" s="13" t="s">
        <v>394</v>
      </c>
      <c r="B126" s="14" t="s">
        <v>527</v>
      </c>
      <c r="C126" s="14"/>
      <c r="D126" s="13"/>
      <c r="E126" s="21">
        <v>1</v>
      </c>
      <c r="F126" s="21">
        <v>184800</v>
      </c>
      <c r="G126" s="21">
        <v>184800</v>
      </c>
    </row>
    <row r="127" ht="25" customHeight="1">
      <c r="A127" s="22" t="s">
        <v>505</v>
      </c>
      <c r="B127" s="22"/>
      <c r="C127" s="22"/>
      <c r="D127" s="22"/>
      <c r="E127" s="23">
        <f>SUBTOTAL(9,E126:E126)</f>
      </c>
      <c r="F127" s="23" t="s">
        <v>253</v>
      </c>
      <c r="G127" s="23">
        <f>SUBTOTAL(9,G126:G126)</f>
      </c>
    </row>
    <row r="128" ht="40" customHeight="1">
      <c r="A128" s="13" t="s">
        <v>528</v>
      </c>
      <c r="B128" s="14" t="s">
        <v>529</v>
      </c>
      <c r="C128" s="14"/>
      <c r="D128" s="13"/>
      <c r="E128" s="21">
        <v>1</v>
      </c>
      <c r="F128" s="21">
        <v>11875.7</v>
      </c>
      <c r="G128" s="21">
        <v>11875.7</v>
      </c>
    </row>
    <row r="129" ht="25" customHeight="1">
      <c r="A129" s="22" t="s">
        <v>505</v>
      </c>
      <c r="B129" s="22"/>
      <c r="C129" s="22"/>
      <c r="D129" s="22"/>
      <c r="E129" s="23">
        <f>SUBTOTAL(9,E128:E128)</f>
      </c>
      <c r="F129" s="23" t="s">
        <v>253</v>
      </c>
      <c r="G129" s="23">
        <f>SUBTOTAL(9,G128:G128)</f>
      </c>
    </row>
    <row r="130" ht="40" customHeight="1">
      <c r="A130" s="13" t="s">
        <v>396</v>
      </c>
      <c r="B130" s="14" t="s">
        <v>530</v>
      </c>
      <c r="C130" s="14"/>
      <c r="D130" s="13"/>
      <c r="E130" s="21">
        <v>1</v>
      </c>
      <c r="F130" s="21">
        <v>86573.92</v>
      </c>
      <c r="G130" s="21">
        <v>86573.92</v>
      </c>
    </row>
    <row r="131" ht="25" customHeight="1">
      <c r="A131" s="22" t="s">
        <v>505</v>
      </c>
      <c r="B131" s="22"/>
      <c r="C131" s="22"/>
      <c r="D131" s="22"/>
      <c r="E131" s="23">
        <f>SUBTOTAL(9,E130:E130)</f>
      </c>
      <c r="F131" s="23" t="s">
        <v>253</v>
      </c>
      <c r="G131" s="23">
        <f>SUBTOTAL(9,G130:G130)</f>
      </c>
    </row>
    <row r="132" ht="25" customHeight="1">
      <c r="A132" s="22" t="s">
        <v>506</v>
      </c>
      <c r="B132" s="22"/>
      <c r="C132" s="22"/>
      <c r="D132" s="22"/>
      <c r="E132" s="22"/>
      <c r="F132" s="22"/>
      <c r="G132" s="23">
        <f>SUBTOTAL(9,G124:G131)</f>
      </c>
    </row>
    <row r="133" ht="25" customHeight="1">
</row>
    <row r="134" ht="20" customHeight="1">
      <c r="A134" s="34" t="s">
        <v>344</v>
      </c>
      <c r="B134" s="34"/>
      <c r="C134" s="24" t="s">
        <v>204</v>
      </c>
      <c r="D134" s="24"/>
      <c r="E134" s="24"/>
      <c r="F134" s="24"/>
      <c r="G134" s="24"/>
    </row>
    <row r="135" ht="20" customHeight="1">
      <c r="A135" s="34" t="s">
        <v>345</v>
      </c>
      <c r="B135" s="34"/>
      <c r="C135" s="24" t="s">
        <v>346</v>
      </c>
      <c r="D135" s="24"/>
      <c r="E135" s="24"/>
      <c r="F135" s="24"/>
      <c r="G135" s="24"/>
    </row>
    <row r="136" ht="25" customHeight="1">
      <c r="A136" s="34" t="s">
        <v>347</v>
      </c>
      <c r="B136" s="34"/>
      <c r="C136" s="24" t="s">
        <v>309</v>
      </c>
      <c r="D136" s="24"/>
      <c r="E136" s="24"/>
      <c r="F136" s="24"/>
      <c r="G136" s="24"/>
    </row>
    <row r="137" ht="15" customHeight="1">
</row>
    <row r="138" ht="25" customHeight="1">
      <c r="A138" s="6" t="s">
        <v>507</v>
      </c>
      <c r="B138" s="6"/>
      <c r="C138" s="6"/>
      <c r="D138" s="6"/>
      <c r="E138" s="6"/>
      <c r="F138" s="6"/>
      <c r="G138" s="6"/>
    </row>
    <row r="139" ht="15" customHeight="1">
</row>
    <row r="140" ht="50" customHeight="1">
      <c r="A140" s="13" t="s">
        <v>241</v>
      </c>
      <c r="B140" s="13" t="s">
        <v>457</v>
      </c>
      <c r="C140" s="13"/>
      <c r="D140" s="13" t="s">
        <v>500</v>
      </c>
      <c r="E140" s="13" t="s">
        <v>501</v>
      </c>
      <c r="F140" s="13" t="s">
        <v>502</v>
      </c>
      <c r="G140" s="13" t="s">
        <v>503</v>
      </c>
    </row>
    <row r="141" ht="15" customHeight="1">
      <c r="A141" s="13">
        <v>1</v>
      </c>
      <c r="B141" s="13">
        <v>2</v>
      </c>
      <c r="C141" s="13"/>
      <c r="D141" s="13">
        <v>3</v>
      </c>
      <c r="E141" s="13">
        <v>4</v>
      </c>
      <c r="F141" s="13">
        <v>5</v>
      </c>
      <c r="G141" s="13">
        <v>6</v>
      </c>
    </row>
    <row r="142" ht="80" customHeight="1">
      <c r="A142" s="13" t="s">
        <v>398</v>
      </c>
      <c r="B142" s="14" t="s">
        <v>531</v>
      </c>
      <c r="C142" s="14"/>
      <c r="D142" s="13"/>
      <c r="E142" s="21">
        <v>1</v>
      </c>
      <c r="F142" s="21">
        <v>73000</v>
      </c>
      <c r="G142" s="21">
        <v>73000</v>
      </c>
    </row>
    <row r="143" ht="25" customHeight="1">
      <c r="A143" s="22" t="s">
        <v>505</v>
      </c>
      <c r="B143" s="22"/>
      <c r="C143" s="22"/>
      <c r="D143" s="22"/>
      <c r="E143" s="23">
        <f>SUBTOTAL(9,E142:E142)</f>
      </c>
      <c r="F143" s="23" t="s">
        <v>253</v>
      </c>
      <c r="G143" s="23">
        <f>SUBTOTAL(9,G142:G142)</f>
      </c>
    </row>
    <row r="144" ht="40" customHeight="1">
      <c r="A144" s="13" t="s">
        <v>400</v>
      </c>
      <c r="B144" s="14" t="s">
        <v>532</v>
      </c>
      <c r="C144" s="14"/>
      <c r="D144" s="13"/>
      <c r="E144" s="21">
        <v>1</v>
      </c>
      <c r="F144" s="21">
        <v>10000</v>
      </c>
      <c r="G144" s="21">
        <v>10000</v>
      </c>
    </row>
    <row r="145" ht="25" customHeight="1">
      <c r="A145" s="22" t="s">
        <v>505</v>
      </c>
      <c r="B145" s="22"/>
      <c r="C145" s="22"/>
      <c r="D145" s="22"/>
      <c r="E145" s="23">
        <f>SUBTOTAL(9,E144:E144)</f>
      </c>
      <c r="F145" s="23" t="s">
        <v>253</v>
      </c>
      <c r="G145" s="23">
        <f>SUBTOTAL(9,G144:G144)</f>
      </c>
    </row>
    <row r="146" ht="60" customHeight="1">
      <c r="A146" s="13" t="s">
        <v>533</v>
      </c>
      <c r="B146" s="14" t="s">
        <v>534</v>
      </c>
      <c r="C146" s="14"/>
      <c r="D146" s="13"/>
      <c r="E146" s="21">
        <v>1</v>
      </c>
      <c r="F146" s="21">
        <v>1000</v>
      </c>
      <c r="G146" s="21">
        <v>1000</v>
      </c>
    </row>
    <row r="147" ht="25" customHeight="1">
      <c r="A147" s="22" t="s">
        <v>505</v>
      </c>
      <c r="B147" s="22"/>
      <c r="C147" s="22"/>
      <c r="D147" s="22"/>
      <c r="E147" s="23">
        <f>SUBTOTAL(9,E146:E146)</f>
      </c>
      <c r="F147" s="23" t="s">
        <v>253</v>
      </c>
      <c r="G147" s="23">
        <f>SUBTOTAL(9,G146:G146)</f>
      </c>
    </row>
    <row r="148" ht="25" customHeight="1">
      <c r="A148" s="22" t="s">
        <v>506</v>
      </c>
      <c r="B148" s="22"/>
      <c r="C148" s="22"/>
      <c r="D148" s="22"/>
      <c r="E148" s="22"/>
      <c r="F148" s="22"/>
      <c r="G148" s="23">
        <f>SUBTOTAL(9,G142:G147)</f>
      </c>
    </row>
    <row r="149" ht="25" customHeight="1">
</row>
    <row r="150" ht="20" customHeight="1">
      <c r="A150" s="34" t="s">
        <v>344</v>
      </c>
      <c r="B150" s="34"/>
      <c r="C150" s="24" t="s">
        <v>204</v>
      </c>
      <c r="D150" s="24"/>
      <c r="E150" s="24"/>
      <c r="F150" s="24"/>
      <c r="G150" s="24"/>
    </row>
    <row r="151" ht="20" customHeight="1">
      <c r="A151" s="34" t="s">
        <v>345</v>
      </c>
      <c r="B151" s="34"/>
      <c r="C151" s="24" t="s">
        <v>346</v>
      </c>
      <c r="D151" s="24"/>
      <c r="E151" s="24"/>
      <c r="F151" s="24"/>
      <c r="G151" s="24"/>
    </row>
    <row r="152" ht="25" customHeight="1">
      <c r="A152" s="34" t="s">
        <v>347</v>
      </c>
      <c r="B152" s="34"/>
      <c r="C152" s="24" t="s">
        <v>309</v>
      </c>
      <c r="D152" s="24"/>
      <c r="E152" s="24"/>
      <c r="F152" s="24"/>
      <c r="G152" s="24"/>
    </row>
    <row r="153" ht="15" customHeight="1">
</row>
    <row r="154" ht="25" customHeight="1">
      <c r="A154" s="6" t="s">
        <v>509</v>
      </c>
      <c r="B154" s="6"/>
      <c r="C154" s="6"/>
      <c r="D154" s="6"/>
      <c r="E154" s="6"/>
      <c r="F154" s="6"/>
      <c r="G154" s="6"/>
    </row>
    <row r="155" ht="15" customHeight="1">
</row>
    <row r="156" ht="50" customHeight="1">
      <c r="A156" s="13" t="s">
        <v>241</v>
      </c>
      <c r="B156" s="13" t="s">
        <v>457</v>
      </c>
      <c r="C156" s="13"/>
      <c r="D156" s="13" t="s">
        <v>500</v>
      </c>
      <c r="E156" s="13" t="s">
        <v>501</v>
      </c>
      <c r="F156" s="13" t="s">
        <v>502</v>
      </c>
      <c r="G156" s="13" t="s">
        <v>503</v>
      </c>
    </row>
    <row r="157" ht="15" customHeight="1">
      <c r="A157" s="13">
        <v>1</v>
      </c>
      <c r="B157" s="13">
        <v>2</v>
      </c>
      <c r="C157" s="13"/>
      <c r="D157" s="13">
        <v>3</v>
      </c>
      <c r="E157" s="13">
        <v>4</v>
      </c>
      <c r="F157" s="13">
        <v>5</v>
      </c>
      <c r="G157" s="13">
        <v>6</v>
      </c>
    </row>
    <row r="158" ht="20" customHeight="1">
      <c r="A158" s="13" t="s">
        <v>402</v>
      </c>
      <c r="B158" s="14" t="s">
        <v>535</v>
      </c>
      <c r="C158" s="14"/>
      <c r="D158" s="13"/>
      <c r="E158" s="21">
        <v>1</v>
      </c>
      <c r="F158" s="21">
        <v>97281.72</v>
      </c>
      <c r="G158" s="21">
        <v>97281.72</v>
      </c>
    </row>
    <row r="159" ht="25" customHeight="1">
      <c r="A159" s="22" t="s">
        <v>505</v>
      </c>
      <c r="B159" s="22"/>
      <c r="C159" s="22"/>
      <c r="D159" s="22"/>
      <c r="E159" s="23">
        <f>SUBTOTAL(9,E158:E158)</f>
      </c>
      <c r="F159" s="23" t="s">
        <v>253</v>
      </c>
      <c r="G159" s="23">
        <f>SUBTOTAL(9,G158:G158)</f>
      </c>
    </row>
    <row r="160" ht="40" customHeight="1">
      <c r="A160" s="13" t="s">
        <v>404</v>
      </c>
      <c r="B160" s="14" t="s">
        <v>536</v>
      </c>
      <c r="C160" s="14"/>
      <c r="D160" s="13"/>
      <c r="E160" s="21">
        <v>1</v>
      </c>
      <c r="F160" s="21">
        <v>88792.54</v>
      </c>
      <c r="G160" s="21">
        <v>88792.54</v>
      </c>
    </row>
    <row r="161" ht="25" customHeight="1">
      <c r="A161" s="22" t="s">
        <v>505</v>
      </c>
      <c r="B161" s="22"/>
      <c r="C161" s="22"/>
      <c r="D161" s="22"/>
      <c r="E161" s="23">
        <f>SUBTOTAL(9,E160:E160)</f>
      </c>
      <c r="F161" s="23" t="s">
        <v>253</v>
      </c>
      <c r="G161" s="23">
        <f>SUBTOTAL(9,G160:G160)</f>
      </c>
    </row>
    <row r="162" ht="40" customHeight="1">
      <c r="A162" s="13" t="s">
        <v>406</v>
      </c>
      <c r="B162" s="14" t="s">
        <v>537</v>
      </c>
      <c r="C162" s="14"/>
      <c r="D162" s="13"/>
      <c r="E162" s="21">
        <v>1</v>
      </c>
      <c r="F162" s="21">
        <v>60771.63</v>
      </c>
      <c r="G162" s="21">
        <v>60771.63</v>
      </c>
    </row>
    <row r="163" ht="25" customHeight="1">
      <c r="A163" s="22" t="s">
        <v>505</v>
      </c>
      <c r="B163" s="22"/>
      <c r="C163" s="22"/>
      <c r="D163" s="22"/>
      <c r="E163" s="23">
        <f>SUBTOTAL(9,E162:E162)</f>
      </c>
      <c r="F163" s="23" t="s">
        <v>253</v>
      </c>
      <c r="G163" s="23">
        <f>SUBTOTAL(9,G162:G162)</f>
      </c>
    </row>
    <row r="164" ht="25" customHeight="1">
      <c r="A164" s="22" t="s">
        <v>506</v>
      </c>
      <c r="B164" s="22"/>
      <c r="C164" s="22"/>
      <c r="D164" s="22"/>
      <c r="E164" s="22"/>
      <c r="F164" s="22"/>
      <c r="G164" s="23">
        <f>SUBTOTAL(9,G158:G163)</f>
      </c>
    </row>
    <row r="165" ht="25" customHeight="1">
</row>
    <row r="166" ht="20" customHeight="1">
      <c r="A166" s="34" t="s">
        <v>344</v>
      </c>
      <c r="B166" s="34"/>
      <c r="C166" s="24" t="s">
        <v>204</v>
      </c>
      <c r="D166" s="24"/>
      <c r="E166" s="24"/>
      <c r="F166" s="24"/>
      <c r="G166" s="24"/>
    </row>
    <row r="167" ht="20" customHeight="1">
      <c r="A167" s="34" t="s">
        <v>345</v>
      </c>
      <c r="B167" s="34"/>
      <c r="C167" s="24" t="s">
        <v>346</v>
      </c>
      <c r="D167" s="24"/>
      <c r="E167" s="24"/>
      <c r="F167" s="24"/>
      <c r="G167" s="24"/>
    </row>
    <row r="168" ht="25" customHeight="1">
      <c r="A168" s="34" t="s">
        <v>347</v>
      </c>
      <c r="B168" s="34"/>
      <c r="C168" s="24" t="s">
        <v>309</v>
      </c>
      <c r="D168" s="24"/>
      <c r="E168" s="24"/>
      <c r="F168" s="24"/>
      <c r="G168" s="24"/>
    </row>
    <row r="169" ht="15" customHeight="1">
</row>
    <row r="170" ht="25" customHeight="1">
      <c r="A170" s="6" t="s">
        <v>513</v>
      </c>
      <c r="B170" s="6"/>
      <c r="C170" s="6"/>
      <c r="D170" s="6"/>
      <c r="E170" s="6"/>
      <c r="F170" s="6"/>
      <c r="G170" s="6"/>
    </row>
    <row r="171" ht="15" customHeight="1">
</row>
    <row r="172" ht="50" customHeight="1">
      <c r="A172" s="13" t="s">
        <v>241</v>
      </c>
      <c r="B172" s="13" t="s">
        <v>457</v>
      </c>
      <c r="C172" s="13"/>
      <c r="D172" s="13" t="s">
        <v>500</v>
      </c>
      <c r="E172" s="13" t="s">
        <v>501</v>
      </c>
      <c r="F172" s="13" t="s">
        <v>502</v>
      </c>
      <c r="G172" s="13" t="s">
        <v>503</v>
      </c>
    </row>
    <row r="173" ht="15" customHeight="1">
      <c r="A173" s="13">
        <v>1</v>
      </c>
      <c r="B173" s="13">
        <v>2</v>
      </c>
      <c r="C173" s="13"/>
      <c r="D173" s="13">
        <v>3</v>
      </c>
      <c r="E173" s="13">
        <v>4</v>
      </c>
      <c r="F173" s="13">
        <v>5</v>
      </c>
      <c r="G173" s="13">
        <v>6</v>
      </c>
    </row>
    <row r="174" ht="40" customHeight="1">
      <c r="A174" s="13" t="s">
        <v>416</v>
      </c>
      <c r="B174" s="14" t="s">
        <v>538</v>
      </c>
      <c r="C174" s="14"/>
      <c r="D174" s="13"/>
      <c r="E174" s="21">
        <v>1</v>
      </c>
      <c r="F174" s="21">
        <v>201629.15</v>
      </c>
      <c r="G174" s="21">
        <v>201629.15</v>
      </c>
    </row>
    <row r="175" ht="25" customHeight="1">
      <c r="A175" s="22" t="s">
        <v>505</v>
      </c>
      <c r="B175" s="22"/>
      <c r="C175" s="22"/>
      <c r="D175" s="22"/>
      <c r="E175" s="23">
        <f>SUBTOTAL(9,E174:E174)</f>
      </c>
      <c r="F175" s="23" t="s">
        <v>253</v>
      </c>
      <c r="G175" s="23">
        <f>SUBTOTAL(9,G174:G174)</f>
      </c>
    </row>
    <row r="176" ht="20" customHeight="1">
      <c r="A176" s="13" t="s">
        <v>420</v>
      </c>
      <c r="B176" s="14" t="s">
        <v>539</v>
      </c>
      <c r="C176" s="14"/>
      <c r="D176" s="13"/>
      <c r="E176" s="21">
        <v>1</v>
      </c>
      <c r="F176" s="21">
        <v>193316</v>
      </c>
      <c r="G176" s="21">
        <v>193316</v>
      </c>
    </row>
    <row r="177" ht="25" customHeight="1">
      <c r="A177" s="22" t="s">
        <v>505</v>
      </c>
      <c r="B177" s="22"/>
      <c r="C177" s="22"/>
      <c r="D177" s="22"/>
      <c r="E177" s="23">
        <f>SUBTOTAL(9,E176:E176)</f>
      </c>
      <c r="F177" s="23" t="s">
        <v>253</v>
      </c>
      <c r="G177" s="23">
        <f>SUBTOTAL(9,G176:G176)</f>
      </c>
    </row>
    <row r="178" ht="40" customHeight="1">
      <c r="A178" s="13" t="s">
        <v>422</v>
      </c>
      <c r="B178" s="14" t="s">
        <v>540</v>
      </c>
      <c r="C178" s="14"/>
      <c r="D178" s="13"/>
      <c r="E178" s="21">
        <v>1</v>
      </c>
      <c r="F178" s="21">
        <v>46220</v>
      </c>
      <c r="G178" s="21">
        <v>46220</v>
      </c>
    </row>
    <row r="179" ht="25" customHeight="1">
      <c r="A179" s="22" t="s">
        <v>505</v>
      </c>
      <c r="B179" s="22"/>
      <c r="C179" s="22"/>
      <c r="D179" s="22"/>
      <c r="E179" s="23">
        <f>SUBTOTAL(9,E178:E178)</f>
      </c>
      <c r="F179" s="23" t="s">
        <v>253</v>
      </c>
      <c r="G179" s="23">
        <f>SUBTOTAL(9,G178:G178)</f>
      </c>
    </row>
    <row r="180" ht="40" customHeight="1">
      <c r="A180" s="13" t="s">
        <v>541</v>
      </c>
      <c r="B180" s="14" t="s">
        <v>542</v>
      </c>
      <c r="C180" s="14"/>
      <c r="D180" s="13"/>
      <c r="E180" s="21">
        <v>1</v>
      </c>
      <c r="F180" s="21">
        <v>50107</v>
      </c>
      <c r="G180" s="21">
        <v>50107</v>
      </c>
    </row>
    <row r="181" ht="25" customHeight="1">
      <c r="A181" s="22" t="s">
        <v>505</v>
      </c>
      <c r="B181" s="22"/>
      <c r="C181" s="22"/>
      <c r="D181" s="22"/>
      <c r="E181" s="23">
        <f>SUBTOTAL(9,E180:E180)</f>
      </c>
      <c r="F181" s="23" t="s">
        <v>253</v>
      </c>
      <c r="G181" s="23">
        <f>SUBTOTAL(9,G180:G180)</f>
      </c>
    </row>
    <row r="182" ht="40" customHeight="1">
      <c r="A182" s="13" t="s">
        <v>424</v>
      </c>
      <c r="B182" s="14" t="s">
        <v>543</v>
      </c>
      <c r="C182" s="14"/>
      <c r="D182" s="13"/>
      <c r="E182" s="21">
        <v>1</v>
      </c>
      <c r="F182" s="21">
        <v>58598.45</v>
      </c>
      <c r="G182" s="21">
        <v>58598.45</v>
      </c>
    </row>
    <row r="183" ht="25" customHeight="1">
      <c r="A183" s="22" t="s">
        <v>505</v>
      </c>
      <c r="B183" s="22"/>
      <c r="C183" s="22"/>
      <c r="D183" s="22"/>
      <c r="E183" s="23">
        <f>SUBTOTAL(9,E182:E182)</f>
      </c>
      <c r="F183" s="23" t="s">
        <v>253</v>
      </c>
      <c r="G183" s="23">
        <f>SUBTOTAL(9,G182:G182)</f>
      </c>
    </row>
    <row r="184" ht="40" customHeight="1">
      <c r="A184" s="13" t="s">
        <v>426</v>
      </c>
      <c r="B184" s="14" t="s">
        <v>544</v>
      </c>
      <c r="C184" s="14"/>
      <c r="D184" s="13"/>
      <c r="E184" s="21">
        <v>1</v>
      </c>
      <c r="F184" s="21">
        <v>162466.82</v>
      </c>
      <c r="G184" s="21">
        <v>162466.82</v>
      </c>
    </row>
    <row r="185" ht="25" customHeight="1">
      <c r="A185" s="22" t="s">
        <v>505</v>
      </c>
      <c r="B185" s="22"/>
      <c r="C185" s="22"/>
      <c r="D185" s="22"/>
      <c r="E185" s="23">
        <f>SUBTOTAL(9,E184:E184)</f>
      </c>
      <c r="F185" s="23" t="s">
        <v>253</v>
      </c>
      <c r="G185" s="23">
        <f>SUBTOTAL(9,G184:G184)</f>
      </c>
    </row>
    <row r="186" ht="25" customHeight="1">
      <c r="A186" s="22" t="s">
        <v>506</v>
      </c>
      <c r="B186" s="22"/>
      <c r="C186" s="22"/>
      <c r="D186" s="22"/>
      <c r="E186" s="22"/>
      <c r="F186" s="22"/>
      <c r="G186" s="23">
        <f>SUBTOTAL(9,G174:G185)</f>
      </c>
    </row>
    <row r="187" ht="25" customHeight="1">
</row>
    <row r="188" ht="20" customHeight="1">
      <c r="A188" s="34" t="s">
        <v>344</v>
      </c>
      <c r="B188" s="34"/>
      <c r="C188" s="24" t="s">
        <v>204</v>
      </c>
      <c r="D188" s="24"/>
      <c r="E188" s="24"/>
      <c r="F188" s="24"/>
      <c r="G188" s="24"/>
    </row>
    <row r="189" ht="20" customHeight="1">
      <c r="A189" s="34" t="s">
        <v>345</v>
      </c>
      <c r="B189" s="34"/>
      <c r="C189" s="24" t="s">
        <v>346</v>
      </c>
      <c r="D189" s="24"/>
      <c r="E189" s="24"/>
      <c r="F189" s="24"/>
      <c r="G189" s="24"/>
    </row>
    <row r="190" ht="25" customHeight="1">
      <c r="A190" s="34" t="s">
        <v>347</v>
      </c>
      <c r="B190" s="34"/>
      <c r="C190" s="24" t="s">
        <v>309</v>
      </c>
      <c r="D190" s="24"/>
      <c r="E190" s="24"/>
      <c r="F190" s="24"/>
      <c r="G190" s="24"/>
    </row>
    <row r="191" ht="15" customHeight="1">
</row>
    <row r="192" ht="25" customHeight="1">
      <c r="A192" s="6" t="s">
        <v>515</v>
      </c>
      <c r="B192" s="6"/>
      <c r="C192" s="6"/>
      <c r="D192" s="6"/>
      <c r="E192" s="6"/>
      <c r="F192" s="6"/>
      <c r="G192" s="6"/>
    </row>
    <row r="193" ht="15" customHeight="1">
</row>
    <row r="194" ht="50" customHeight="1">
      <c r="A194" s="13" t="s">
        <v>241</v>
      </c>
      <c r="B194" s="13" t="s">
        <v>457</v>
      </c>
      <c r="C194" s="13"/>
      <c r="D194" s="13" t="s">
        <v>500</v>
      </c>
      <c r="E194" s="13" t="s">
        <v>501</v>
      </c>
      <c r="F194" s="13" t="s">
        <v>502</v>
      </c>
      <c r="G194" s="13" t="s">
        <v>503</v>
      </c>
    </row>
    <row r="195" ht="15" customHeight="1">
      <c r="A195" s="13">
        <v>1</v>
      </c>
      <c r="B195" s="13">
        <v>2</v>
      </c>
      <c r="C195" s="13"/>
      <c r="D195" s="13">
        <v>3</v>
      </c>
      <c r="E195" s="13">
        <v>4</v>
      </c>
      <c r="F195" s="13">
        <v>5</v>
      </c>
      <c r="G195" s="13">
        <v>6</v>
      </c>
    </row>
    <row r="196" ht="60" customHeight="1">
      <c r="A196" s="13" t="s">
        <v>428</v>
      </c>
      <c r="B196" s="14" t="s">
        <v>545</v>
      </c>
      <c r="C196" s="14"/>
      <c r="D196" s="13"/>
      <c r="E196" s="21">
        <v>1</v>
      </c>
      <c r="F196" s="21">
        <v>160000</v>
      </c>
      <c r="G196" s="21">
        <v>160000</v>
      </c>
    </row>
    <row r="197" ht="25" customHeight="1">
      <c r="A197" s="22" t="s">
        <v>505</v>
      </c>
      <c r="B197" s="22"/>
      <c r="C197" s="22"/>
      <c r="D197" s="22"/>
      <c r="E197" s="23">
        <f>SUBTOTAL(9,E196:E196)</f>
      </c>
      <c r="F197" s="23" t="s">
        <v>253</v>
      </c>
      <c r="G197" s="23">
        <f>SUBTOTAL(9,G196:G196)</f>
      </c>
    </row>
    <row r="198" ht="20" customHeight="1">
      <c r="A198" s="13" t="s">
        <v>430</v>
      </c>
      <c r="B198" s="14" t="s">
        <v>546</v>
      </c>
      <c r="C198" s="14"/>
      <c r="D198" s="13"/>
      <c r="E198" s="21">
        <v>1</v>
      </c>
      <c r="F198" s="21">
        <v>860192.64</v>
      </c>
      <c r="G198" s="21">
        <v>860192.64</v>
      </c>
    </row>
    <row r="199" ht="25" customHeight="1">
      <c r="A199" s="22" t="s">
        <v>505</v>
      </c>
      <c r="B199" s="22"/>
      <c r="C199" s="22"/>
      <c r="D199" s="22"/>
      <c r="E199" s="23">
        <f>SUBTOTAL(9,E198:E198)</f>
      </c>
      <c r="F199" s="23" t="s">
        <v>253</v>
      </c>
      <c r="G199" s="23">
        <f>SUBTOTAL(9,G198:G198)</f>
      </c>
    </row>
    <row r="200" ht="60" customHeight="1">
      <c r="A200" s="13" t="s">
        <v>434</v>
      </c>
      <c r="B200" s="14" t="s">
        <v>547</v>
      </c>
      <c r="C200" s="14"/>
      <c r="D200" s="13"/>
      <c r="E200" s="21">
        <v>1</v>
      </c>
      <c r="F200" s="21">
        <v>10500</v>
      </c>
      <c r="G200" s="21">
        <v>10500</v>
      </c>
    </row>
    <row r="201" ht="25" customHeight="1">
      <c r="A201" s="22" t="s">
        <v>505</v>
      </c>
      <c r="B201" s="22"/>
      <c r="C201" s="22"/>
      <c r="D201" s="22"/>
      <c r="E201" s="23">
        <f>SUBTOTAL(9,E200:E200)</f>
      </c>
      <c r="F201" s="23" t="s">
        <v>253</v>
      </c>
      <c r="G201" s="23">
        <f>SUBTOTAL(9,G200:G200)</f>
      </c>
    </row>
    <row r="202" ht="60" customHeight="1">
      <c r="A202" s="13" t="s">
        <v>548</v>
      </c>
      <c r="B202" s="14" t="s">
        <v>549</v>
      </c>
      <c r="C202" s="14"/>
      <c r="D202" s="13"/>
      <c r="E202" s="21">
        <v>1</v>
      </c>
      <c r="F202" s="21">
        <v>384182.45</v>
      </c>
      <c r="G202" s="21">
        <v>384182.45</v>
      </c>
    </row>
    <row r="203" ht="25" customHeight="1">
      <c r="A203" s="22" t="s">
        <v>505</v>
      </c>
      <c r="B203" s="22"/>
      <c r="C203" s="22"/>
      <c r="D203" s="22"/>
      <c r="E203" s="23">
        <f>SUBTOTAL(9,E202:E202)</f>
      </c>
      <c r="F203" s="23" t="s">
        <v>253</v>
      </c>
      <c r="G203" s="23">
        <f>SUBTOTAL(9,G202:G202)</f>
      </c>
    </row>
    <row r="204" ht="60" customHeight="1">
      <c r="A204" s="13" t="s">
        <v>550</v>
      </c>
      <c r="B204" s="14" t="s">
        <v>551</v>
      </c>
      <c r="C204" s="14"/>
      <c r="D204" s="13"/>
      <c r="E204" s="21">
        <v>1</v>
      </c>
      <c r="F204" s="21">
        <v>100000</v>
      </c>
      <c r="G204" s="21">
        <v>100000</v>
      </c>
    </row>
    <row r="205" ht="25" customHeight="1">
      <c r="A205" s="22" t="s">
        <v>505</v>
      </c>
      <c r="B205" s="22"/>
      <c r="C205" s="22"/>
      <c r="D205" s="22"/>
      <c r="E205" s="23">
        <f>SUBTOTAL(9,E204:E204)</f>
      </c>
      <c r="F205" s="23" t="s">
        <v>253</v>
      </c>
      <c r="G205" s="23">
        <f>SUBTOTAL(9,G204:G204)</f>
      </c>
    </row>
    <row r="206" ht="60" customHeight="1">
      <c r="A206" s="13" t="s">
        <v>438</v>
      </c>
      <c r="B206" s="14" t="s">
        <v>552</v>
      </c>
      <c r="C206" s="14"/>
      <c r="D206" s="13"/>
      <c r="E206" s="21">
        <v>1</v>
      </c>
      <c r="F206" s="21">
        <v>110966.4</v>
      </c>
      <c r="G206" s="21">
        <v>110966.4</v>
      </c>
    </row>
    <row r="207" ht="25" customHeight="1">
      <c r="A207" s="22" t="s">
        <v>505</v>
      </c>
      <c r="B207" s="22"/>
      <c r="C207" s="22"/>
      <c r="D207" s="22"/>
      <c r="E207" s="23">
        <f>SUBTOTAL(9,E206:E206)</f>
      </c>
      <c r="F207" s="23" t="s">
        <v>253</v>
      </c>
      <c r="G207" s="23">
        <f>SUBTOTAL(9,G206:G206)</f>
      </c>
    </row>
    <row r="208" ht="60" customHeight="1">
      <c r="A208" s="13" t="s">
        <v>440</v>
      </c>
      <c r="B208" s="14" t="s">
        <v>553</v>
      </c>
      <c r="C208" s="14"/>
      <c r="D208" s="13"/>
      <c r="E208" s="21">
        <v>1</v>
      </c>
      <c r="F208" s="21">
        <v>3665587.94</v>
      </c>
      <c r="G208" s="21">
        <v>3665587.94</v>
      </c>
    </row>
    <row r="209" ht="25" customHeight="1">
      <c r="A209" s="22" t="s">
        <v>505</v>
      </c>
      <c r="B209" s="22"/>
      <c r="C209" s="22"/>
      <c r="D209" s="22"/>
      <c r="E209" s="23">
        <f>SUBTOTAL(9,E208:E208)</f>
      </c>
      <c r="F209" s="23" t="s">
        <v>253</v>
      </c>
      <c r="G209" s="23">
        <f>SUBTOTAL(9,G208:G208)</f>
      </c>
    </row>
    <row r="210" ht="80" customHeight="1">
      <c r="A210" s="13" t="s">
        <v>442</v>
      </c>
      <c r="B210" s="14" t="s">
        <v>554</v>
      </c>
      <c r="C210" s="14"/>
      <c r="D210" s="13"/>
      <c r="E210" s="21">
        <v>1</v>
      </c>
      <c r="F210" s="21">
        <v>568607</v>
      </c>
      <c r="G210" s="21">
        <v>568607</v>
      </c>
    </row>
    <row r="211" ht="25" customHeight="1">
      <c r="A211" s="22" t="s">
        <v>505</v>
      </c>
      <c r="B211" s="22"/>
      <c r="C211" s="22"/>
      <c r="D211" s="22"/>
      <c r="E211" s="23">
        <f>SUBTOTAL(9,E210:E210)</f>
      </c>
      <c r="F211" s="23" t="s">
        <v>253</v>
      </c>
      <c r="G211" s="23">
        <f>SUBTOTAL(9,G210:G210)</f>
      </c>
    </row>
    <row r="212" ht="60" customHeight="1">
      <c r="A212" s="13" t="s">
        <v>555</v>
      </c>
      <c r="B212" s="14" t="s">
        <v>556</v>
      </c>
      <c r="C212" s="14"/>
      <c r="D212" s="13"/>
      <c r="E212" s="21">
        <v>1</v>
      </c>
      <c r="F212" s="21">
        <v>86500</v>
      </c>
      <c r="G212" s="21">
        <v>86500</v>
      </c>
    </row>
    <row r="213" ht="25" customHeight="1">
      <c r="A213" s="22" t="s">
        <v>505</v>
      </c>
      <c r="B213" s="22"/>
      <c r="C213" s="22"/>
      <c r="D213" s="22"/>
      <c r="E213" s="23">
        <f>SUBTOTAL(9,E212:E212)</f>
      </c>
      <c r="F213" s="23" t="s">
        <v>253</v>
      </c>
      <c r="G213" s="23">
        <f>SUBTOTAL(9,G212:G212)</f>
      </c>
    </row>
    <row r="214" ht="25" customHeight="1">
      <c r="A214" s="22" t="s">
        <v>506</v>
      </c>
      <c r="B214" s="22"/>
      <c r="C214" s="22"/>
      <c r="D214" s="22"/>
      <c r="E214" s="22"/>
      <c r="F214" s="22"/>
      <c r="G214" s="23">
        <f>SUBTOTAL(9,G196:G213)</f>
      </c>
    </row>
    <row r="215" ht="25" customHeight="1">
</row>
    <row r="216" ht="20" customHeight="1">
      <c r="A216" s="34" t="s">
        <v>344</v>
      </c>
      <c r="B216" s="34"/>
      <c r="C216" s="24" t="s">
        <v>204</v>
      </c>
      <c r="D216" s="24"/>
      <c r="E216" s="24"/>
      <c r="F216" s="24"/>
      <c r="G216" s="24"/>
    </row>
    <row r="217" ht="20" customHeight="1">
      <c r="A217" s="34" t="s">
        <v>345</v>
      </c>
      <c r="B217" s="34"/>
      <c r="C217" s="24" t="s">
        <v>346</v>
      </c>
      <c r="D217" s="24"/>
      <c r="E217" s="24"/>
      <c r="F217" s="24"/>
      <c r="G217" s="24"/>
    </row>
    <row r="218" ht="25" customHeight="1">
      <c r="A218" s="34" t="s">
        <v>347</v>
      </c>
      <c r="B218" s="34"/>
      <c r="C218" s="24" t="s">
        <v>309</v>
      </c>
      <c r="D218" s="24"/>
      <c r="E218" s="24"/>
      <c r="F218" s="24"/>
      <c r="G218" s="24"/>
    </row>
    <row r="219" ht="15" customHeight="1">
</row>
    <row r="220" ht="25" customHeight="1">
      <c r="A220" s="6" t="s">
        <v>557</v>
      </c>
      <c r="B220" s="6"/>
      <c r="C220" s="6"/>
      <c r="D220" s="6"/>
      <c r="E220" s="6"/>
      <c r="F220" s="6"/>
      <c r="G220" s="6"/>
    </row>
    <row r="221" ht="15" customHeight="1">
</row>
    <row r="222" ht="50" customHeight="1">
      <c r="A222" s="13" t="s">
        <v>241</v>
      </c>
      <c r="B222" s="13" t="s">
        <v>457</v>
      </c>
      <c r="C222" s="13"/>
      <c r="D222" s="13" t="s">
        <v>500</v>
      </c>
      <c r="E222" s="13" t="s">
        <v>501</v>
      </c>
      <c r="F222" s="13" t="s">
        <v>502</v>
      </c>
      <c r="G222" s="13" t="s">
        <v>503</v>
      </c>
    </row>
    <row r="223" ht="15" customHeight="1">
      <c r="A223" s="13">
        <v>1</v>
      </c>
      <c r="B223" s="13">
        <v>2</v>
      </c>
      <c r="C223" s="13"/>
      <c r="D223" s="13">
        <v>3</v>
      </c>
      <c r="E223" s="13">
        <v>4</v>
      </c>
      <c r="F223" s="13">
        <v>5</v>
      </c>
      <c r="G223" s="13">
        <v>6</v>
      </c>
    </row>
    <row r="224" ht="40" customHeight="1">
      <c r="A224" s="13" t="s">
        <v>444</v>
      </c>
      <c r="B224" s="14" t="s">
        <v>558</v>
      </c>
      <c r="C224" s="14"/>
      <c r="D224" s="13"/>
      <c r="E224" s="21">
        <v>1</v>
      </c>
      <c r="F224" s="21">
        <v>9982.5</v>
      </c>
      <c r="G224" s="21">
        <v>9982.5</v>
      </c>
    </row>
    <row r="225" ht="25" customHeight="1">
      <c r="A225" s="22" t="s">
        <v>505</v>
      </c>
      <c r="B225" s="22"/>
      <c r="C225" s="22"/>
      <c r="D225" s="22"/>
      <c r="E225" s="23">
        <f>SUBTOTAL(9,E224:E224)</f>
      </c>
      <c r="F225" s="23" t="s">
        <v>253</v>
      </c>
      <c r="G225" s="23">
        <f>SUBTOTAL(9,G224:G224)</f>
      </c>
    </row>
    <row r="226" ht="25" customHeight="1">
      <c r="A226" s="22" t="s">
        <v>506</v>
      </c>
      <c r="B226" s="22"/>
      <c r="C226" s="22"/>
      <c r="D226" s="22"/>
      <c r="E226" s="22"/>
      <c r="F226" s="22"/>
      <c r="G226" s="23">
        <f>SUBTOTAL(9,G224:G225)</f>
      </c>
    </row>
    <row r="227" ht="25" customHeight="1">
</row>
    <row r="228" ht="20" customHeight="1">
      <c r="A228" s="34" t="s">
        <v>344</v>
      </c>
      <c r="B228" s="34"/>
      <c r="C228" s="24" t="s">
        <v>204</v>
      </c>
      <c r="D228" s="24"/>
      <c r="E228" s="24"/>
      <c r="F228" s="24"/>
      <c r="G228" s="24"/>
    </row>
    <row r="229" ht="20" customHeight="1">
      <c r="A229" s="34" t="s">
        <v>345</v>
      </c>
      <c r="B229" s="34"/>
      <c r="C229" s="24" t="s">
        <v>346</v>
      </c>
      <c r="D229" s="24"/>
      <c r="E229" s="24"/>
      <c r="F229" s="24"/>
      <c r="G229" s="24"/>
    </row>
    <row r="230" ht="25" customHeight="1">
      <c r="A230" s="34" t="s">
        <v>347</v>
      </c>
      <c r="B230" s="34"/>
      <c r="C230" s="24" t="s">
        <v>309</v>
      </c>
      <c r="D230" s="24"/>
      <c r="E230" s="24"/>
      <c r="F230" s="24"/>
      <c r="G230" s="24"/>
    </row>
    <row r="231" ht="15" customHeight="1">
</row>
    <row r="232" ht="25" customHeight="1">
      <c r="A232" s="6" t="s">
        <v>559</v>
      </c>
      <c r="B232" s="6"/>
      <c r="C232" s="6"/>
      <c r="D232" s="6"/>
      <c r="E232" s="6"/>
      <c r="F232" s="6"/>
      <c r="G232" s="6"/>
    </row>
    <row r="233" ht="15" customHeight="1">
</row>
    <row r="234" ht="50" customHeight="1">
      <c r="A234" s="13" t="s">
        <v>241</v>
      </c>
      <c r="B234" s="13" t="s">
        <v>457</v>
      </c>
      <c r="C234" s="13"/>
      <c r="D234" s="13" t="s">
        <v>500</v>
      </c>
      <c r="E234" s="13" t="s">
        <v>501</v>
      </c>
      <c r="F234" s="13" t="s">
        <v>502</v>
      </c>
      <c r="G234" s="13" t="s">
        <v>503</v>
      </c>
    </row>
    <row r="235" ht="15" customHeight="1">
      <c r="A235" s="13">
        <v>1</v>
      </c>
      <c r="B235" s="13">
        <v>2</v>
      </c>
      <c r="C235" s="13"/>
      <c r="D235" s="13">
        <v>3</v>
      </c>
      <c r="E235" s="13">
        <v>4</v>
      </c>
      <c r="F235" s="13">
        <v>5</v>
      </c>
      <c r="G235" s="13">
        <v>6</v>
      </c>
    </row>
    <row r="236" ht="40" customHeight="1">
      <c r="A236" s="13" t="s">
        <v>560</v>
      </c>
      <c r="B236" s="14" t="s">
        <v>561</v>
      </c>
      <c r="C236" s="14"/>
      <c r="D236" s="13"/>
      <c r="E236" s="21">
        <v>1</v>
      </c>
      <c r="F236" s="21">
        <v>1200000</v>
      </c>
      <c r="G236" s="21">
        <v>1200000</v>
      </c>
    </row>
    <row r="237" ht="25" customHeight="1">
      <c r="A237" s="22" t="s">
        <v>505</v>
      </c>
      <c r="B237" s="22"/>
      <c r="C237" s="22"/>
      <c r="D237" s="22"/>
      <c r="E237" s="23">
        <f>SUBTOTAL(9,E236:E236)</f>
      </c>
      <c r="F237" s="23" t="s">
        <v>253</v>
      </c>
      <c r="G237" s="23">
        <f>SUBTOTAL(9,G236:G236)</f>
      </c>
    </row>
    <row r="238" ht="25" customHeight="1">
      <c r="A238" s="22" t="s">
        <v>506</v>
      </c>
      <c r="B238" s="22"/>
      <c r="C238" s="22"/>
      <c r="D238" s="22"/>
      <c r="E238" s="22"/>
      <c r="F238" s="22"/>
      <c r="G238" s="23">
        <f>SUBTOTAL(9,G236:G237)</f>
      </c>
    </row>
    <row r="239" ht="25" customHeight="1">
</row>
    <row r="240" ht="20" customHeight="1">
      <c r="A240" s="34" t="s">
        <v>344</v>
      </c>
      <c r="B240" s="34"/>
      <c r="C240" s="24" t="s">
        <v>204</v>
      </c>
      <c r="D240" s="24"/>
      <c r="E240" s="24"/>
      <c r="F240" s="24"/>
      <c r="G240" s="24"/>
    </row>
    <row r="241" ht="20" customHeight="1">
      <c r="A241" s="34" t="s">
        <v>345</v>
      </c>
      <c r="B241" s="34"/>
      <c r="C241" s="24" t="s">
        <v>346</v>
      </c>
      <c r="D241" s="24"/>
      <c r="E241" s="24"/>
      <c r="F241" s="24"/>
      <c r="G241" s="24"/>
    </row>
    <row r="242" ht="25" customHeight="1">
      <c r="A242" s="34" t="s">
        <v>347</v>
      </c>
      <c r="B242" s="34"/>
      <c r="C242" s="24" t="s">
        <v>309</v>
      </c>
      <c r="D242" s="24"/>
      <c r="E242" s="24"/>
      <c r="F242" s="24"/>
      <c r="G242" s="24"/>
    </row>
    <row r="243" ht="15" customHeight="1">
</row>
    <row r="244" ht="25" customHeight="1">
      <c r="A244" s="6" t="s">
        <v>517</v>
      </c>
      <c r="B244" s="6"/>
      <c r="C244" s="6"/>
      <c r="D244" s="6"/>
      <c r="E244" s="6"/>
      <c r="F244" s="6"/>
      <c r="G244" s="6"/>
    </row>
    <row r="245" ht="15" customHeight="1">
</row>
    <row r="246" ht="50" customHeight="1">
      <c r="A246" s="13" t="s">
        <v>241</v>
      </c>
      <c r="B246" s="13" t="s">
        <v>457</v>
      </c>
      <c r="C246" s="13"/>
      <c r="D246" s="13" t="s">
        <v>500</v>
      </c>
      <c r="E246" s="13" t="s">
        <v>501</v>
      </c>
      <c r="F246" s="13" t="s">
        <v>502</v>
      </c>
      <c r="G246" s="13" t="s">
        <v>503</v>
      </c>
    </row>
    <row r="247" ht="15" customHeight="1">
      <c r="A247" s="13">
        <v>1</v>
      </c>
      <c r="B247" s="13">
        <v>2</v>
      </c>
      <c r="C247" s="13"/>
      <c r="D247" s="13">
        <v>3</v>
      </c>
      <c r="E247" s="13">
        <v>4</v>
      </c>
      <c r="F247" s="13">
        <v>5</v>
      </c>
      <c r="G247" s="13">
        <v>6</v>
      </c>
    </row>
    <row r="248" ht="60" customHeight="1">
      <c r="A248" s="13" t="s">
        <v>562</v>
      </c>
      <c r="B248" s="14" t="s">
        <v>563</v>
      </c>
      <c r="C248" s="14"/>
      <c r="D248" s="13"/>
      <c r="E248" s="21">
        <v>1</v>
      </c>
      <c r="F248" s="21">
        <v>1699998.59</v>
      </c>
      <c r="G248" s="21">
        <v>1699998.59</v>
      </c>
    </row>
    <row r="249" ht="25" customHeight="1">
      <c r="A249" s="22" t="s">
        <v>505</v>
      </c>
      <c r="B249" s="22"/>
      <c r="C249" s="22"/>
      <c r="D249" s="22"/>
      <c r="E249" s="23">
        <f>SUBTOTAL(9,E248:E248)</f>
      </c>
      <c r="F249" s="23" t="s">
        <v>253</v>
      </c>
      <c r="G249" s="23">
        <f>SUBTOTAL(9,G248:G248)</f>
      </c>
    </row>
    <row r="250" ht="25" customHeight="1">
      <c r="A250" s="22" t="s">
        <v>506</v>
      </c>
      <c r="B250" s="22"/>
      <c r="C250" s="22"/>
      <c r="D250" s="22"/>
      <c r="E250" s="22"/>
      <c r="F250" s="22"/>
      <c r="G250" s="23">
        <f>SUBTOTAL(9,G248:G249)</f>
      </c>
    </row>
    <row r="251" ht="25" customHeight="1">
</row>
    <row r="252" ht="20" customHeight="1">
      <c r="A252" s="34" t="s">
        <v>344</v>
      </c>
      <c r="B252" s="34"/>
      <c r="C252" s="24" t="s">
        <v>204</v>
      </c>
      <c r="D252" s="24"/>
      <c r="E252" s="24"/>
      <c r="F252" s="24"/>
      <c r="G252" s="24"/>
    </row>
    <row r="253" ht="20" customHeight="1">
      <c r="A253" s="34" t="s">
        <v>345</v>
      </c>
      <c r="B253" s="34"/>
      <c r="C253" s="24" t="s">
        <v>346</v>
      </c>
      <c r="D253" s="24"/>
      <c r="E253" s="24"/>
      <c r="F253" s="24"/>
      <c r="G253" s="24"/>
    </row>
    <row r="254" ht="25" customHeight="1">
      <c r="A254" s="34" t="s">
        <v>347</v>
      </c>
      <c r="B254" s="34"/>
      <c r="C254" s="24" t="s">
        <v>309</v>
      </c>
      <c r="D254" s="24"/>
      <c r="E254" s="24"/>
      <c r="F254" s="24"/>
      <c r="G254" s="24"/>
    </row>
    <row r="255" ht="15" customHeight="1">
</row>
    <row r="256" ht="25" customHeight="1">
      <c r="A256" s="6" t="s">
        <v>564</v>
      </c>
      <c r="B256" s="6"/>
      <c r="C256" s="6"/>
      <c r="D256" s="6"/>
      <c r="E256" s="6"/>
      <c r="F256" s="6"/>
      <c r="G256" s="6"/>
    </row>
    <row r="257" ht="15" customHeight="1">
</row>
    <row r="258" ht="50" customHeight="1">
      <c r="A258" s="13" t="s">
        <v>241</v>
      </c>
      <c r="B258" s="13" t="s">
        <v>457</v>
      </c>
      <c r="C258" s="13"/>
      <c r="D258" s="13" t="s">
        <v>500</v>
      </c>
      <c r="E258" s="13" t="s">
        <v>501</v>
      </c>
      <c r="F258" s="13" t="s">
        <v>502</v>
      </c>
      <c r="G258" s="13" t="s">
        <v>503</v>
      </c>
    </row>
    <row r="259" ht="15" customHeight="1">
      <c r="A259" s="13">
        <v>1</v>
      </c>
      <c r="B259" s="13">
        <v>2</v>
      </c>
      <c r="C259" s="13"/>
      <c r="D259" s="13">
        <v>3</v>
      </c>
      <c r="E259" s="13">
        <v>4</v>
      </c>
      <c r="F259" s="13">
        <v>5</v>
      </c>
      <c r="G259" s="13">
        <v>6</v>
      </c>
    </row>
    <row r="260" ht="60" customHeight="1">
      <c r="A260" s="13" t="s">
        <v>565</v>
      </c>
      <c r="B260" s="14" t="s">
        <v>566</v>
      </c>
      <c r="C260" s="14"/>
      <c r="D260" s="13"/>
      <c r="E260" s="21">
        <v>1</v>
      </c>
      <c r="F260" s="21">
        <v>205000</v>
      </c>
      <c r="G260" s="21">
        <v>205000</v>
      </c>
    </row>
    <row r="261" ht="25" customHeight="1">
      <c r="A261" s="22" t="s">
        <v>505</v>
      </c>
      <c r="B261" s="22"/>
      <c r="C261" s="22"/>
      <c r="D261" s="22"/>
      <c r="E261" s="23">
        <f>SUBTOTAL(9,E260:E260)</f>
      </c>
      <c r="F261" s="23" t="s">
        <v>253</v>
      </c>
      <c r="G261" s="23">
        <f>SUBTOTAL(9,G260:G260)</f>
      </c>
    </row>
    <row r="262" ht="25" customHeight="1">
      <c r="A262" s="22" t="s">
        <v>506</v>
      </c>
      <c r="B262" s="22"/>
      <c r="C262" s="22"/>
      <c r="D262" s="22"/>
      <c r="E262" s="22"/>
      <c r="F262" s="22"/>
      <c r="G262" s="23">
        <f>SUBTOTAL(9,G260:G261)</f>
      </c>
    </row>
    <row r="263" ht="25" customHeight="1">
</row>
    <row r="264" ht="20" customHeight="1">
      <c r="A264" s="34" t="s">
        <v>344</v>
      </c>
      <c r="B264" s="34"/>
      <c r="C264" s="24" t="s">
        <v>204</v>
      </c>
      <c r="D264" s="24"/>
      <c r="E264" s="24"/>
      <c r="F264" s="24"/>
      <c r="G264" s="24"/>
    </row>
    <row r="265" ht="20" customHeight="1">
      <c r="A265" s="34" t="s">
        <v>345</v>
      </c>
      <c r="B265" s="34"/>
      <c r="C265" s="24" t="s">
        <v>346</v>
      </c>
      <c r="D265" s="24"/>
      <c r="E265" s="24"/>
      <c r="F265" s="24"/>
      <c r="G265" s="24"/>
    </row>
    <row r="266" ht="25" customHeight="1">
      <c r="A266" s="34" t="s">
        <v>347</v>
      </c>
      <c r="B266" s="34"/>
      <c r="C266" s="24" t="s">
        <v>309</v>
      </c>
      <c r="D266" s="24"/>
      <c r="E266" s="24"/>
      <c r="F266" s="24"/>
      <c r="G266" s="24"/>
    </row>
    <row r="267" ht="15" customHeight="1">
</row>
    <row r="268" ht="25" customHeight="1">
      <c r="A268" s="6" t="s">
        <v>519</v>
      </c>
      <c r="B268" s="6"/>
      <c r="C268" s="6"/>
      <c r="D268" s="6"/>
      <c r="E268" s="6"/>
      <c r="F268" s="6"/>
      <c r="G268" s="6"/>
    </row>
    <row r="269" ht="15" customHeight="1">
</row>
    <row r="270" ht="50" customHeight="1">
      <c r="A270" s="13" t="s">
        <v>241</v>
      </c>
      <c r="B270" s="13" t="s">
        <v>457</v>
      </c>
      <c r="C270" s="13"/>
      <c r="D270" s="13" t="s">
        <v>500</v>
      </c>
      <c r="E270" s="13" t="s">
        <v>501</v>
      </c>
      <c r="F270" s="13" t="s">
        <v>502</v>
      </c>
      <c r="G270" s="13" t="s">
        <v>503</v>
      </c>
    </row>
    <row r="271" ht="15" customHeight="1">
      <c r="A271" s="13">
        <v>1</v>
      </c>
      <c r="B271" s="13">
        <v>2</v>
      </c>
      <c r="C271" s="13"/>
      <c r="D271" s="13">
        <v>3</v>
      </c>
      <c r="E271" s="13">
        <v>4</v>
      </c>
      <c r="F271" s="13">
        <v>5</v>
      </c>
      <c r="G271" s="13">
        <v>6</v>
      </c>
    </row>
    <row r="272" ht="40" customHeight="1">
      <c r="A272" s="13" t="s">
        <v>567</v>
      </c>
      <c r="B272" s="14" t="s">
        <v>568</v>
      </c>
      <c r="C272" s="14"/>
      <c r="D272" s="13"/>
      <c r="E272" s="21">
        <v>1</v>
      </c>
      <c r="F272" s="21">
        <v>152684.31</v>
      </c>
      <c r="G272" s="21">
        <v>152684.31</v>
      </c>
    </row>
    <row r="273" ht="25" customHeight="1">
      <c r="A273" s="22" t="s">
        <v>505</v>
      </c>
      <c r="B273" s="22"/>
      <c r="C273" s="22"/>
      <c r="D273" s="22"/>
      <c r="E273" s="23">
        <f>SUBTOTAL(9,E272:E272)</f>
      </c>
      <c r="F273" s="23" t="s">
        <v>253</v>
      </c>
      <c r="G273" s="23">
        <f>SUBTOTAL(9,G272:G272)</f>
      </c>
    </row>
    <row r="274" ht="25" customHeight="1">
      <c r="A274" s="22" t="s">
        <v>506</v>
      </c>
      <c r="B274" s="22"/>
      <c r="C274" s="22"/>
      <c r="D274" s="22"/>
      <c r="E274" s="22"/>
      <c r="F274" s="22"/>
      <c r="G274" s="23">
        <f>SUBTOTAL(9,G272:G273)</f>
      </c>
    </row>
    <row r="275" ht="25" customHeight="1">
</row>
    <row r="276" ht="20" customHeight="1">
      <c r="A276" s="34" t="s">
        <v>344</v>
      </c>
      <c r="B276" s="34"/>
      <c r="C276" s="24" t="s">
        <v>204</v>
      </c>
      <c r="D276" s="24"/>
      <c r="E276" s="24"/>
      <c r="F276" s="24"/>
      <c r="G276" s="24"/>
    </row>
    <row r="277" ht="20" customHeight="1">
      <c r="A277" s="34" t="s">
        <v>345</v>
      </c>
      <c r="B277" s="34"/>
      <c r="C277" s="24" t="s">
        <v>346</v>
      </c>
      <c r="D277" s="24"/>
      <c r="E277" s="24"/>
      <c r="F277" s="24"/>
      <c r="G277" s="24"/>
    </row>
    <row r="278" ht="25" customHeight="1">
      <c r="A278" s="34" t="s">
        <v>347</v>
      </c>
      <c r="B278" s="34"/>
      <c r="C278" s="24" t="s">
        <v>309</v>
      </c>
      <c r="D278" s="24"/>
      <c r="E278" s="24"/>
      <c r="F278" s="24"/>
      <c r="G278" s="24"/>
    </row>
    <row r="279" ht="15" customHeight="1">
</row>
    <row r="280" ht="25" customHeight="1">
      <c r="A280" s="6" t="s">
        <v>521</v>
      </c>
      <c r="B280" s="6"/>
      <c r="C280" s="6"/>
      <c r="D280" s="6"/>
      <c r="E280" s="6"/>
      <c r="F280" s="6"/>
      <c r="G280" s="6"/>
    </row>
    <row r="281" ht="15" customHeight="1">
</row>
    <row r="282" ht="50" customHeight="1">
      <c r="A282" s="13" t="s">
        <v>241</v>
      </c>
      <c r="B282" s="13" t="s">
        <v>457</v>
      </c>
      <c r="C282" s="13"/>
      <c r="D282" s="13" t="s">
        <v>500</v>
      </c>
      <c r="E282" s="13" t="s">
        <v>501</v>
      </c>
      <c r="F282" s="13" t="s">
        <v>502</v>
      </c>
      <c r="G282" s="13" t="s">
        <v>503</v>
      </c>
    </row>
    <row r="283" ht="15" customHeight="1">
      <c r="A283" s="13">
        <v>1</v>
      </c>
      <c r="B283" s="13">
        <v>2</v>
      </c>
      <c r="C283" s="13"/>
      <c r="D283" s="13">
        <v>3</v>
      </c>
      <c r="E283" s="13">
        <v>4</v>
      </c>
      <c r="F283" s="13">
        <v>5</v>
      </c>
      <c r="G283" s="13">
        <v>6</v>
      </c>
    </row>
    <row r="284" ht="80" customHeight="1">
      <c r="A284" s="13" t="s">
        <v>569</v>
      </c>
      <c r="B284" s="14" t="s">
        <v>570</v>
      </c>
      <c r="C284" s="14"/>
      <c r="D284" s="13"/>
      <c r="E284" s="21">
        <v>1</v>
      </c>
      <c r="F284" s="21">
        <v>195440.72</v>
      </c>
      <c r="G284" s="21">
        <v>195440.72</v>
      </c>
    </row>
    <row r="285" ht="25" customHeight="1">
      <c r="A285" s="22" t="s">
        <v>505</v>
      </c>
      <c r="B285" s="22"/>
      <c r="C285" s="22"/>
      <c r="D285" s="22"/>
      <c r="E285" s="23">
        <f>SUBTOTAL(9,E284:E284)</f>
      </c>
      <c r="F285" s="23" t="s">
        <v>253</v>
      </c>
      <c r="G285" s="23">
        <f>SUBTOTAL(9,G284:G284)</f>
      </c>
    </row>
    <row r="286" ht="100" customHeight="1">
      <c r="A286" s="13" t="s">
        <v>571</v>
      </c>
      <c r="B286" s="14" t="s">
        <v>572</v>
      </c>
      <c r="C286" s="14"/>
      <c r="D286" s="13"/>
      <c r="E286" s="21">
        <v>1</v>
      </c>
      <c r="F286" s="21">
        <v>997746.31</v>
      </c>
      <c r="G286" s="21">
        <v>997746.31</v>
      </c>
    </row>
    <row r="287" ht="25" customHeight="1">
      <c r="A287" s="22" t="s">
        <v>505</v>
      </c>
      <c r="B287" s="22"/>
      <c r="C287" s="22"/>
      <c r="D287" s="22"/>
      <c r="E287" s="23">
        <f>SUBTOTAL(9,E286:E286)</f>
      </c>
      <c r="F287" s="23" t="s">
        <v>253</v>
      </c>
      <c r="G287" s="23">
        <f>SUBTOTAL(9,G286:G286)</f>
      </c>
    </row>
    <row r="288" ht="100" customHeight="1">
      <c r="A288" s="13" t="s">
        <v>573</v>
      </c>
      <c r="B288" s="14" t="s">
        <v>574</v>
      </c>
      <c r="C288" s="14"/>
      <c r="D288" s="13"/>
      <c r="E288" s="21">
        <v>1</v>
      </c>
      <c r="F288" s="21">
        <v>150000</v>
      </c>
      <c r="G288" s="21">
        <v>150000</v>
      </c>
    </row>
    <row r="289" ht="25" customHeight="1">
      <c r="A289" s="22" t="s">
        <v>505</v>
      </c>
      <c r="B289" s="22"/>
      <c r="C289" s="22"/>
      <c r="D289" s="22"/>
      <c r="E289" s="23">
        <f>SUBTOTAL(9,E288:E288)</f>
      </c>
      <c r="F289" s="23" t="s">
        <v>253</v>
      </c>
      <c r="G289" s="23">
        <f>SUBTOTAL(9,G288:G288)</f>
      </c>
    </row>
    <row r="290" ht="80" customHeight="1">
      <c r="A290" s="13" t="s">
        <v>575</v>
      </c>
      <c r="B290" s="14" t="s">
        <v>576</v>
      </c>
      <c r="C290" s="14"/>
      <c r="D290" s="13"/>
      <c r="E290" s="21">
        <v>1</v>
      </c>
      <c r="F290" s="21">
        <v>50500</v>
      </c>
      <c r="G290" s="21">
        <v>50500</v>
      </c>
    </row>
    <row r="291" ht="120" customHeight="1">
      <c r="A291" s="13" t="s">
        <v>575</v>
      </c>
      <c r="B291" s="14" t="s">
        <v>577</v>
      </c>
      <c r="C291" s="14"/>
      <c r="D291" s="13"/>
      <c r="E291" s="21">
        <v>1</v>
      </c>
      <c r="F291" s="21">
        <v>2452900</v>
      </c>
      <c r="G291" s="21">
        <v>2452900</v>
      </c>
    </row>
    <row r="292" ht="80" customHeight="1">
      <c r="A292" s="13" t="s">
        <v>575</v>
      </c>
      <c r="B292" s="14" t="s">
        <v>578</v>
      </c>
      <c r="C292" s="14"/>
      <c r="D292" s="13"/>
      <c r="E292" s="21">
        <v>1</v>
      </c>
      <c r="F292" s="21">
        <v>100000</v>
      </c>
      <c r="G292" s="21">
        <v>100000</v>
      </c>
    </row>
    <row r="293" ht="25" customHeight="1">
      <c r="A293" s="22" t="s">
        <v>505</v>
      </c>
      <c r="B293" s="22"/>
      <c r="C293" s="22"/>
      <c r="D293" s="22"/>
      <c r="E293" s="23">
        <f>SUBTOTAL(9,E290:E292)</f>
      </c>
      <c r="F293" s="23" t="s">
        <v>253</v>
      </c>
      <c r="G293" s="23">
        <f>SUBTOTAL(9,G290:G292)</f>
      </c>
    </row>
    <row r="294" ht="25" customHeight="1">
      <c r="A294" s="22" t="s">
        <v>506</v>
      </c>
      <c r="B294" s="22"/>
      <c r="C294" s="22"/>
      <c r="D294" s="22"/>
      <c r="E294" s="22"/>
      <c r="F294" s="22"/>
      <c r="G294" s="23">
        <f>SUBTOTAL(9,G284:G293)</f>
      </c>
    </row>
    <row r="295" ht="25" customHeight="1">
</row>
    <row r="296" ht="20" customHeight="1">
      <c r="A296" s="34" t="s">
        <v>344</v>
      </c>
      <c r="B296" s="34"/>
      <c r="C296" s="24" t="s">
        <v>204</v>
      </c>
      <c r="D296" s="24"/>
      <c r="E296" s="24"/>
      <c r="F296" s="24"/>
      <c r="G296" s="24"/>
    </row>
    <row r="297" ht="20" customHeight="1">
      <c r="A297" s="34" t="s">
        <v>345</v>
      </c>
      <c r="B297" s="34"/>
      <c r="C297" s="24" t="s">
        <v>346</v>
      </c>
      <c r="D297" s="24"/>
      <c r="E297" s="24"/>
      <c r="F297" s="24"/>
      <c r="G297" s="24"/>
    </row>
    <row r="298" ht="25" customHeight="1">
      <c r="A298" s="34" t="s">
        <v>347</v>
      </c>
      <c r="B298" s="34"/>
      <c r="C298" s="24" t="s">
        <v>309</v>
      </c>
      <c r="D298" s="24"/>
      <c r="E298" s="24"/>
      <c r="F298" s="24"/>
      <c r="G298" s="24"/>
    </row>
    <row r="299" ht="15" customHeight="1">
</row>
    <row r="300" ht="25" customHeight="1">
      <c r="A300" s="6" t="s">
        <v>524</v>
      </c>
      <c r="B300" s="6"/>
      <c r="C300" s="6"/>
      <c r="D300" s="6"/>
      <c r="E300" s="6"/>
      <c r="F300" s="6"/>
      <c r="G300" s="6"/>
    </row>
    <row r="301" ht="15" customHeight="1">
</row>
    <row r="302" ht="50" customHeight="1">
      <c r="A302" s="13" t="s">
        <v>241</v>
      </c>
      <c r="B302" s="13" t="s">
        <v>457</v>
      </c>
      <c r="C302" s="13"/>
      <c r="D302" s="13" t="s">
        <v>500</v>
      </c>
      <c r="E302" s="13" t="s">
        <v>501</v>
      </c>
      <c r="F302" s="13" t="s">
        <v>502</v>
      </c>
      <c r="G302" s="13" t="s">
        <v>503</v>
      </c>
    </row>
    <row r="303" ht="15" customHeight="1">
      <c r="A303" s="13">
        <v>1</v>
      </c>
      <c r="B303" s="13">
        <v>2</v>
      </c>
      <c r="C303" s="13"/>
      <c r="D303" s="13">
        <v>3</v>
      </c>
      <c r="E303" s="13">
        <v>4</v>
      </c>
      <c r="F303" s="13">
        <v>5</v>
      </c>
      <c r="G303" s="13">
        <v>6</v>
      </c>
    </row>
    <row r="304" ht="80" customHeight="1">
      <c r="A304" s="13" t="s">
        <v>579</v>
      </c>
      <c r="B304" s="14" t="s">
        <v>580</v>
      </c>
      <c r="C304" s="14"/>
      <c r="D304" s="13"/>
      <c r="E304" s="21">
        <v>1</v>
      </c>
      <c r="F304" s="21">
        <v>106500</v>
      </c>
      <c r="G304" s="21">
        <v>106500</v>
      </c>
    </row>
    <row r="305" ht="25" customHeight="1">
      <c r="A305" s="22" t="s">
        <v>505</v>
      </c>
      <c r="B305" s="22"/>
      <c r="C305" s="22"/>
      <c r="D305" s="22"/>
      <c r="E305" s="23">
        <f>SUBTOTAL(9,E304:E304)</f>
      </c>
      <c r="F305" s="23" t="s">
        <v>253</v>
      </c>
      <c r="G305" s="23">
        <f>SUBTOTAL(9,G304:G304)</f>
      </c>
    </row>
    <row r="306" ht="80" customHeight="1">
      <c r="A306" s="13" t="s">
        <v>581</v>
      </c>
      <c r="B306" s="14" t="s">
        <v>582</v>
      </c>
      <c r="C306" s="14"/>
      <c r="D306" s="13"/>
      <c r="E306" s="21">
        <v>1</v>
      </c>
      <c r="F306" s="21">
        <v>99780</v>
      </c>
      <c r="G306" s="21">
        <v>99780</v>
      </c>
    </row>
    <row r="307" ht="25" customHeight="1">
      <c r="A307" s="22" t="s">
        <v>505</v>
      </c>
      <c r="B307" s="22"/>
      <c r="C307" s="22"/>
      <c r="D307" s="22"/>
      <c r="E307" s="23">
        <f>SUBTOTAL(9,E306:E306)</f>
      </c>
      <c r="F307" s="23" t="s">
        <v>253</v>
      </c>
      <c r="G307" s="23">
        <f>SUBTOTAL(9,G306:G306)</f>
      </c>
    </row>
    <row r="308" ht="25" customHeight="1">
      <c r="A308" s="22" t="s">
        <v>506</v>
      </c>
      <c r="B308" s="22"/>
      <c r="C308" s="22"/>
      <c r="D308" s="22"/>
      <c r="E308" s="22"/>
      <c r="F308" s="22"/>
      <c r="G308" s="23">
        <f>SUBTOTAL(9,G304:G307)</f>
      </c>
    </row>
    <row r="309" ht="25" customHeight="1">
</row>
    <row r="310" ht="20" customHeight="1">
      <c r="A310" s="34" t="s">
        <v>344</v>
      </c>
      <c r="B310" s="34"/>
      <c r="C310" s="24" t="s">
        <v>204</v>
      </c>
      <c r="D310" s="24"/>
      <c r="E310" s="24"/>
      <c r="F310" s="24"/>
      <c r="G310" s="24"/>
    </row>
    <row r="311" ht="20" customHeight="1">
      <c r="A311" s="34" t="s">
        <v>345</v>
      </c>
      <c r="B311" s="34"/>
      <c r="C311" s="24" t="s">
        <v>583</v>
      </c>
      <c r="D311" s="24"/>
      <c r="E311" s="24"/>
      <c r="F311" s="24"/>
      <c r="G311" s="24"/>
    </row>
    <row r="312" ht="25" customHeight="1">
      <c r="A312" s="34" t="s">
        <v>347</v>
      </c>
      <c r="B312" s="34"/>
      <c r="C312" s="24" t="s">
        <v>309</v>
      </c>
      <c r="D312" s="24"/>
      <c r="E312" s="24"/>
      <c r="F312" s="24"/>
      <c r="G312" s="24"/>
    </row>
    <row r="313" ht="15" customHeight="1">
</row>
    <row r="314" ht="25" customHeight="1">
      <c r="A314" s="6" t="s">
        <v>507</v>
      </c>
      <c r="B314" s="6"/>
      <c r="C314" s="6"/>
      <c r="D314" s="6"/>
      <c r="E314" s="6"/>
      <c r="F314" s="6"/>
      <c r="G314" s="6"/>
    </row>
    <row r="315" ht="15" customHeight="1">
</row>
    <row r="316" ht="50" customHeight="1">
      <c r="A316" s="13" t="s">
        <v>241</v>
      </c>
      <c r="B316" s="13" t="s">
        <v>457</v>
      </c>
      <c r="C316" s="13"/>
      <c r="D316" s="13" t="s">
        <v>500</v>
      </c>
      <c r="E316" s="13" t="s">
        <v>501</v>
      </c>
      <c r="F316" s="13" t="s">
        <v>502</v>
      </c>
      <c r="G316" s="13" t="s">
        <v>503</v>
      </c>
    </row>
    <row r="317" ht="15" customHeight="1">
      <c r="A317" s="13">
        <v>1</v>
      </c>
      <c r="B317" s="13">
        <v>2</v>
      </c>
      <c r="C317" s="13"/>
      <c r="D317" s="13">
        <v>3</v>
      </c>
      <c r="E317" s="13">
        <v>4</v>
      </c>
      <c r="F317" s="13">
        <v>5</v>
      </c>
      <c r="G317" s="13">
        <v>6</v>
      </c>
    </row>
    <row r="318" ht="40" customHeight="1">
      <c r="A318" s="13" t="s">
        <v>584</v>
      </c>
      <c r="B318" s="14" t="s">
        <v>585</v>
      </c>
      <c r="C318" s="14"/>
      <c r="D318" s="13"/>
      <c r="E318" s="21">
        <v>1</v>
      </c>
      <c r="F318" s="21">
        <v>40000</v>
      </c>
      <c r="G318" s="21">
        <v>40000</v>
      </c>
    </row>
    <row r="319" ht="40" customHeight="1">
      <c r="A319" s="13" t="s">
        <v>584</v>
      </c>
      <c r="B319" s="14" t="s">
        <v>585</v>
      </c>
      <c r="C319" s="14"/>
      <c r="D319" s="13"/>
      <c r="E319" s="21">
        <v>1</v>
      </c>
      <c r="F319" s="21">
        <v>18000</v>
      </c>
      <c r="G319" s="21">
        <v>18000</v>
      </c>
    </row>
    <row r="320" ht="25" customHeight="1">
      <c r="A320" s="22" t="s">
        <v>505</v>
      </c>
      <c r="B320" s="22"/>
      <c r="C320" s="22"/>
      <c r="D320" s="22"/>
      <c r="E320" s="23">
        <f>SUBTOTAL(9,E318:E319)</f>
      </c>
      <c r="F320" s="23" t="s">
        <v>253</v>
      </c>
      <c r="G320" s="23">
        <f>SUBTOTAL(9,G318:G319)</f>
      </c>
    </row>
    <row r="321" ht="40" customHeight="1">
      <c r="A321" s="13" t="s">
        <v>586</v>
      </c>
      <c r="B321" s="14" t="s">
        <v>587</v>
      </c>
      <c r="C321" s="14"/>
      <c r="D321" s="13"/>
      <c r="E321" s="21">
        <v>1</v>
      </c>
      <c r="F321" s="21">
        <v>40000</v>
      </c>
      <c r="G321" s="21">
        <v>40000</v>
      </c>
    </row>
    <row r="322" ht="25" customHeight="1">
      <c r="A322" s="22" t="s">
        <v>505</v>
      </c>
      <c r="B322" s="22"/>
      <c r="C322" s="22"/>
      <c r="D322" s="22"/>
      <c r="E322" s="23">
        <f>SUBTOTAL(9,E321:E321)</f>
      </c>
      <c r="F322" s="23" t="s">
        <v>253</v>
      </c>
      <c r="G322" s="23">
        <f>SUBTOTAL(9,G321:G321)</f>
      </c>
    </row>
    <row r="323" ht="25" customHeight="1">
      <c r="A323" s="22" t="s">
        <v>506</v>
      </c>
      <c r="B323" s="22"/>
      <c r="C323" s="22"/>
      <c r="D323" s="22"/>
      <c r="E323" s="22"/>
      <c r="F323" s="22"/>
      <c r="G323" s="23">
        <f>SUBTOTAL(9,G318:G322)</f>
      </c>
    </row>
    <row r="324" ht="25" customHeight="1">
</row>
    <row r="325" ht="20" customHeight="1">
      <c r="A325" s="34" t="s">
        <v>344</v>
      </c>
      <c r="B325" s="34"/>
      <c r="C325" s="24" t="s">
        <v>204</v>
      </c>
      <c r="D325" s="24"/>
      <c r="E325" s="24"/>
      <c r="F325" s="24"/>
      <c r="G325" s="24"/>
    </row>
    <row r="326" ht="20" customHeight="1">
      <c r="A326" s="34" t="s">
        <v>345</v>
      </c>
      <c r="B326" s="34"/>
      <c r="C326" s="24" t="s">
        <v>583</v>
      </c>
      <c r="D326" s="24"/>
      <c r="E326" s="24"/>
      <c r="F326" s="24"/>
      <c r="G326" s="24"/>
    </row>
    <row r="327" ht="25" customHeight="1">
      <c r="A327" s="34" t="s">
        <v>347</v>
      </c>
      <c r="B327" s="34"/>
      <c r="C327" s="24" t="s">
        <v>309</v>
      </c>
      <c r="D327" s="24"/>
      <c r="E327" s="24"/>
      <c r="F327" s="24"/>
      <c r="G327" s="24"/>
    </row>
    <row r="328" ht="15" customHeight="1">
</row>
    <row r="329" ht="25" customHeight="1">
      <c r="A329" s="6" t="s">
        <v>588</v>
      </c>
      <c r="B329" s="6"/>
      <c r="C329" s="6"/>
      <c r="D329" s="6"/>
      <c r="E329" s="6"/>
      <c r="F329" s="6"/>
      <c r="G329" s="6"/>
    </row>
    <row r="330" ht="15" customHeight="1">
</row>
    <row r="331" ht="50" customHeight="1">
      <c r="A331" s="13" t="s">
        <v>241</v>
      </c>
      <c r="B331" s="13" t="s">
        <v>457</v>
      </c>
      <c r="C331" s="13"/>
      <c r="D331" s="13" t="s">
        <v>500</v>
      </c>
      <c r="E331" s="13" t="s">
        <v>501</v>
      </c>
      <c r="F331" s="13" t="s">
        <v>502</v>
      </c>
      <c r="G331" s="13" t="s">
        <v>503</v>
      </c>
    </row>
    <row r="332" ht="15" customHeight="1">
      <c r="A332" s="13">
        <v>1</v>
      </c>
      <c r="B332" s="13">
        <v>2</v>
      </c>
      <c r="C332" s="13"/>
      <c r="D332" s="13">
        <v>3</v>
      </c>
      <c r="E332" s="13">
        <v>4</v>
      </c>
      <c r="F332" s="13">
        <v>5</v>
      </c>
      <c r="G332" s="13">
        <v>6</v>
      </c>
    </row>
    <row r="333" ht="40" customHeight="1">
      <c r="A333" s="13" t="s">
        <v>589</v>
      </c>
      <c r="B333" s="14" t="s">
        <v>590</v>
      </c>
      <c r="C333" s="14"/>
      <c r="D333" s="13"/>
      <c r="E333" s="21">
        <v>1</v>
      </c>
      <c r="F333" s="21">
        <v>150000</v>
      </c>
      <c r="G333" s="21">
        <v>150000</v>
      </c>
    </row>
    <row r="334" ht="25" customHeight="1">
      <c r="A334" s="22" t="s">
        <v>505</v>
      </c>
      <c r="B334" s="22"/>
      <c r="C334" s="22"/>
      <c r="D334" s="22"/>
      <c r="E334" s="23">
        <f>SUBTOTAL(9,E333:E333)</f>
      </c>
      <c r="F334" s="23" t="s">
        <v>253</v>
      </c>
      <c r="G334" s="23">
        <f>SUBTOTAL(9,G333:G333)</f>
      </c>
    </row>
    <row r="335" ht="25" customHeight="1">
      <c r="A335" s="22" t="s">
        <v>506</v>
      </c>
      <c r="B335" s="22"/>
      <c r="C335" s="22"/>
      <c r="D335" s="22"/>
      <c r="E335" s="22"/>
      <c r="F335" s="22"/>
      <c r="G335" s="23">
        <f>SUBTOTAL(9,G333:G334)</f>
      </c>
    </row>
    <row r="336" ht="25" customHeight="1">
</row>
    <row r="337" ht="20" customHeight="1">
      <c r="A337" s="34" t="s">
        <v>344</v>
      </c>
      <c r="B337" s="34"/>
      <c r="C337" s="24" t="s">
        <v>204</v>
      </c>
      <c r="D337" s="24"/>
      <c r="E337" s="24"/>
      <c r="F337" s="24"/>
      <c r="G337" s="24"/>
    </row>
    <row r="338" ht="20" customHeight="1">
      <c r="A338" s="34" t="s">
        <v>345</v>
      </c>
      <c r="B338" s="34"/>
      <c r="C338" s="24" t="s">
        <v>583</v>
      </c>
      <c r="D338" s="24"/>
      <c r="E338" s="24"/>
      <c r="F338" s="24"/>
      <c r="G338" s="24"/>
    </row>
    <row r="339" ht="25" customHeight="1">
      <c r="A339" s="34" t="s">
        <v>347</v>
      </c>
      <c r="B339" s="34"/>
      <c r="C339" s="24" t="s">
        <v>309</v>
      </c>
      <c r="D339" s="24"/>
      <c r="E339" s="24"/>
      <c r="F339" s="24"/>
      <c r="G339" s="24"/>
    </row>
    <row r="340" ht="15" customHeight="1">
</row>
    <row r="341" ht="25" customHeight="1">
      <c r="A341" s="6" t="s">
        <v>513</v>
      </c>
      <c r="B341" s="6"/>
      <c r="C341" s="6"/>
      <c r="D341" s="6"/>
      <c r="E341" s="6"/>
      <c r="F341" s="6"/>
      <c r="G341" s="6"/>
    </row>
    <row r="342" ht="15" customHeight="1">
</row>
    <row r="343" ht="50" customHeight="1">
      <c r="A343" s="13" t="s">
        <v>241</v>
      </c>
      <c r="B343" s="13" t="s">
        <v>457</v>
      </c>
      <c r="C343" s="13"/>
      <c r="D343" s="13" t="s">
        <v>500</v>
      </c>
      <c r="E343" s="13" t="s">
        <v>501</v>
      </c>
      <c r="F343" s="13" t="s">
        <v>502</v>
      </c>
      <c r="G343" s="13" t="s">
        <v>503</v>
      </c>
    </row>
    <row r="344" ht="15" customHeight="1">
      <c r="A344" s="13">
        <v>1</v>
      </c>
      <c r="B344" s="13">
        <v>2</v>
      </c>
      <c r="C344" s="13"/>
      <c r="D344" s="13">
        <v>3</v>
      </c>
      <c r="E344" s="13">
        <v>4</v>
      </c>
      <c r="F344" s="13">
        <v>5</v>
      </c>
      <c r="G344" s="13">
        <v>6</v>
      </c>
    </row>
    <row r="345" ht="40" customHeight="1">
      <c r="A345" s="13" t="s">
        <v>591</v>
      </c>
      <c r="B345" s="14" t="s">
        <v>592</v>
      </c>
      <c r="C345" s="14"/>
      <c r="D345" s="13"/>
      <c r="E345" s="21">
        <v>1</v>
      </c>
      <c r="F345" s="21">
        <v>102798.6</v>
      </c>
      <c r="G345" s="21">
        <v>102798.6</v>
      </c>
    </row>
    <row r="346" ht="25" customHeight="1">
      <c r="A346" s="22" t="s">
        <v>505</v>
      </c>
      <c r="B346" s="22"/>
      <c r="C346" s="22"/>
      <c r="D346" s="22"/>
      <c r="E346" s="23">
        <f>SUBTOTAL(9,E345:E345)</f>
      </c>
      <c r="F346" s="23" t="s">
        <v>253</v>
      </c>
      <c r="G346" s="23">
        <f>SUBTOTAL(9,G345:G345)</f>
      </c>
    </row>
    <row r="347" ht="40" customHeight="1">
      <c r="A347" s="13" t="s">
        <v>593</v>
      </c>
      <c r="B347" s="14" t="s">
        <v>594</v>
      </c>
      <c r="C347" s="14"/>
      <c r="D347" s="13"/>
      <c r="E347" s="21">
        <v>1</v>
      </c>
      <c r="F347" s="21">
        <v>7996131</v>
      </c>
      <c r="G347" s="21">
        <v>7996131</v>
      </c>
    </row>
    <row r="348" ht="25" customHeight="1">
      <c r="A348" s="22" t="s">
        <v>505</v>
      </c>
      <c r="B348" s="22"/>
      <c r="C348" s="22"/>
      <c r="D348" s="22"/>
      <c r="E348" s="23">
        <f>SUBTOTAL(9,E347:E347)</f>
      </c>
      <c r="F348" s="23" t="s">
        <v>253</v>
      </c>
      <c r="G348" s="23">
        <f>SUBTOTAL(9,G347:G347)</f>
      </c>
    </row>
    <row r="349" ht="25" customHeight="1">
      <c r="A349" s="22" t="s">
        <v>506</v>
      </c>
      <c r="B349" s="22"/>
      <c r="C349" s="22"/>
      <c r="D349" s="22"/>
      <c r="E349" s="22"/>
      <c r="F349" s="22"/>
      <c r="G349" s="23">
        <f>SUBTOTAL(9,G345:G348)</f>
      </c>
    </row>
    <row r="350" ht="25" customHeight="1">
</row>
    <row r="351" ht="20" customHeight="1">
      <c r="A351" s="34" t="s">
        <v>344</v>
      </c>
      <c r="B351" s="34"/>
      <c r="C351" s="24" t="s">
        <v>204</v>
      </c>
      <c r="D351" s="24"/>
      <c r="E351" s="24"/>
      <c r="F351" s="24"/>
      <c r="G351" s="24"/>
    </row>
    <row r="352" ht="20" customHeight="1">
      <c r="A352" s="34" t="s">
        <v>345</v>
      </c>
      <c r="B352" s="34"/>
      <c r="C352" s="24" t="s">
        <v>583</v>
      </c>
      <c r="D352" s="24"/>
      <c r="E352" s="24"/>
      <c r="F352" s="24"/>
      <c r="G352" s="24"/>
    </row>
    <row r="353" ht="25" customHeight="1">
      <c r="A353" s="34" t="s">
        <v>347</v>
      </c>
      <c r="B353" s="34"/>
      <c r="C353" s="24" t="s">
        <v>309</v>
      </c>
      <c r="D353" s="24"/>
      <c r="E353" s="24"/>
      <c r="F353" s="24"/>
      <c r="G353" s="24"/>
    </row>
    <row r="354" ht="15" customHeight="1">
</row>
    <row r="355" ht="25" customHeight="1">
      <c r="A355" s="6" t="s">
        <v>515</v>
      </c>
      <c r="B355" s="6"/>
      <c r="C355" s="6"/>
      <c r="D355" s="6"/>
      <c r="E355" s="6"/>
      <c r="F355" s="6"/>
      <c r="G355" s="6"/>
    </row>
    <row r="356" ht="15" customHeight="1">
</row>
    <row r="357" ht="50" customHeight="1">
      <c r="A357" s="13" t="s">
        <v>241</v>
      </c>
      <c r="B357" s="13" t="s">
        <v>457</v>
      </c>
      <c r="C357" s="13"/>
      <c r="D357" s="13" t="s">
        <v>500</v>
      </c>
      <c r="E357" s="13" t="s">
        <v>501</v>
      </c>
      <c r="F357" s="13" t="s">
        <v>502</v>
      </c>
      <c r="G357" s="13" t="s">
        <v>503</v>
      </c>
    </row>
    <row r="358" ht="15" customHeight="1">
      <c r="A358" s="13">
        <v>1</v>
      </c>
      <c r="B358" s="13">
        <v>2</v>
      </c>
      <c r="C358" s="13"/>
      <c r="D358" s="13">
        <v>3</v>
      </c>
      <c r="E358" s="13">
        <v>4</v>
      </c>
      <c r="F358" s="13">
        <v>5</v>
      </c>
      <c r="G358" s="13">
        <v>6</v>
      </c>
    </row>
    <row r="359" ht="40" customHeight="1">
      <c r="A359" s="13" t="s">
        <v>595</v>
      </c>
      <c r="B359" s="14" t="s">
        <v>596</v>
      </c>
      <c r="C359" s="14"/>
      <c r="D359" s="13"/>
      <c r="E359" s="21">
        <v>1</v>
      </c>
      <c r="F359" s="21">
        <v>116437</v>
      </c>
      <c r="G359" s="21">
        <v>116437</v>
      </c>
    </row>
    <row r="360" ht="40" customHeight="1">
      <c r="A360" s="13" t="s">
        <v>595</v>
      </c>
      <c r="B360" s="14" t="s">
        <v>596</v>
      </c>
      <c r="C360" s="14"/>
      <c r="D360" s="13"/>
      <c r="E360" s="21">
        <v>1</v>
      </c>
      <c r="F360" s="21">
        <v>58040</v>
      </c>
      <c r="G360" s="21">
        <v>58040</v>
      </c>
    </row>
    <row r="361" ht="25" customHeight="1">
      <c r="A361" s="22" t="s">
        <v>505</v>
      </c>
      <c r="B361" s="22"/>
      <c r="C361" s="22"/>
      <c r="D361" s="22"/>
      <c r="E361" s="23">
        <f>SUBTOTAL(9,E359:E360)</f>
      </c>
      <c r="F361" s="23" t="s">
        <v>253</v>
      </c>
      <c r="G361" s="23">
        <f>SUBTOTAL(9,G359:G360)</f>
      </c>
    </row>
    <row r="362" ht="40" customHeight="1">
      <c r="A362" s="13" t="s">
        <v>597</v>
      </c>
      <c r="B362" s="14" t="s">
        <v>598</v>
      </c>
      <c r="C362" s="14"/>
      <c r="D362" s="13"/>
      <c r="E362" s="21">
        <v>1</v>
      </c>
      <c r="F362" s="21">
        <v>437030</v>
      </c>
      <c r="G362" s="21">
        <v>437030</v>
      </c>
    </row>
    <row r="363" ht="25" customHeight="1">
      <c r="A363" s="22" t="s">
        <v>505</v>
      </c>
      <c r="B363" s="22"/>
      <c r="C363" s="22"/>
      <c r="D363" s="22"/>
      <c r="E363" s="23">
        <f>SUBTOTAL(9,E362:E362)</f>
      </c>
      <c r="F363" s="23" t="s">
        <v>253</v>
      </c>
      <c r="G363" s="23">
        <f>SUBTOTAL(9,G362:G362)</f>
      </c>
    </row>
    <row r="364" ht="40" customHeight="1">
      <c r="A364" s="13" t="s">
        <v>599</v>
      </c>
      <c r="B364" s="14" t="s">
        <v>600</v>
      </c>
      <c r="C364" s="14"/>
      <c r="D364" s="13"/>
      <c r="E364" s="21">
        <v>1</v>
      </c>
      <c r="F364" s="21">
        <v>1000000</v>
      </c>
      <c r="G364" s="21">
        <v>1000000</v>
      </c>
    </row>
    <row r="365" ht="25" customHeight="1">
      <c r="A365" s="22" t="s">
        <v>505</v>
      </c>
      <c r="B365" s="22"/>
      <c r="C365" s="22"/>
      <c r="D365" s="22"/>
      <c r="E365" s="23">
        <f>SUBTOTAL(9,E364:E364)</f>
      </c>
      <c r="F365" s="23" t="s">
        <v>253</v>
      </c>
      <c r="G365" s="23">
        <f>SUBTOTAL(9,G364:G364)</f>
      </c>
    </row>
    <row r="366" ht="25" customHeight="1">
      <c r="A366" s="22" t="s">
        <v>506</v>
      </c>
      <c r="B366" s="22"/>
      <c r="C366" s="22"/>
      <c r="D366" s="22"/>
      <c r="E366" s="22"/>
      <c r="F366" s="22"/>
      <c r="G366" s="23">
        <f>SUBTOTAL(9,G359:G365)</f>
      </c>
    </row>
    <row r="367" ht="25" customHeight="1">
</row>
    <row r="368" ht="20" customHeight="1">
      <c r="A368" s="34" t="s">
        <v>344</v>
      </c>
      <c r="B368" s="34"/>
      <c r="C368" s="24" t="s">
        <v>204</v>
      </c>
      <c r="D368" s="24"/>
      <c r="E368" s="24"/>
      <c r="F368" s="24"/>
      <c r="G368" s="24"/>
    </row>
    <row r="369" ht="20" customHeight="1">
      <c r="A369" s="34" t="s">
        <v>345</v>
      </c>
      <c r="B369" s="34"/>
      <c r="C369" s="24" t="s">
        <v>583</v>
      </c>
      <c r="D369" s="24"/>
      <c r="E369" s="24"/>
      <c r="F369" s="24"/>
      <c r="G369" s="24"/>
    </row>
    <row r="370" ht="25" customHeight="1">
      <c r="A370" s="34" t="s">
        <v>347</v>
      </c>
      <c r="B370" s="34"/>
      <c r="C370" s="24" t="s">
        <v>309</v>
      </c>
      <c r="D370" s="24"/>
      <c r="E370" s="24"/>
      <c r="F370" s="24"/>
      <c r="G370" s="24"/>
    </row>
    <row r="371" ht="15" customHeight="1">
</row>
    <row r="372" ht="25" customHeight="1">
      <c r="A372" s="6" t="s">
        <v>517</v>
      </c>
      <c r="B372" s="6"/>
      <c r="C372" s="6"/>
      <c r="D372" s="6"/>
      <c r="E372" s="6"/>
      <c r="F372" s="6"/>
      <c r="G372" s="6"/>
    </row>
    <row r="373" ht="15" customHeight="1">
</row>
    <row r="374" ht="50" customHeight="1">
      <c r="A374" s="13" t="s">
        <v>241</v>
      </c>
      <c r="B374" s="13" t="s">
        <v>457</v>
      </c>
      <c r="C374" s="13"/>
      <c r="D374" s="13" t="s">
        <v>500</v>
      </c>
      <c r="E374" s="13" t="s">
        <v>501</v>
      </c>
      <c r="F374" s="13" t="s">
        <v>502</v>
      </c>
      <c r="G374" s="13" t="s">
        <v>503</v>
      </c>
    </row>
    <row r="375" ht="15" customHeight="1">
      <c r="A375" s="13">
        <v>1</v>
      </c>
      <c r="B375" s="13">
        <v>2</v>
      </c>
      <c r="C375" s="13"/>
      <c r="D375" s="13">
        <v>3</v>
      </c>
      <c r="E375" s="13">
        <v>4</v>
      </c>
      <c r="F375" s="13">
        <v>5</v>
      </c>
      <c r="G375" s="13">
        <v>6</v>
      </c>
    </row>
    <row r="376" ht="40" customHeight="1">
      <c r="A376" s="13" t="s">
        <v>601</v>
      </c>
      <c r="B376" s="14" t="s">
        <v>602</v>
      </c>
      <c r="C376" s="14"/>
      <c r="D376" s="13"/>
      <c r="E376" s="21">
        <v>1</v>
      </c>
      <c r="F376" s="21">
        <v>129160</v>
      </c>
      <c r="G376" s="21">
        <v>129160</v>
      </c>
    </row>
    <row r="377" ht="40" customHeight="1">
      <c r="A377" s="13" t="s">
        <v>601</v>
      </c>
      <c r="B377" s="14" t="s">
        <v>602</v>
      </c>
      <c r="C377" s="14"/>
      <c r="D377" s="13"/>
      <c r="E377" s="21">
        <v>1</v>
      </c>
      <c r="F377" s="21">
        <v>135313</v>
      </c>
      <c r="G377" s="21">
        <v>135313</v>
      </c>
    </row>
    <row r="378" ht="25" customHeight="1">
      <c r="A378" s="22" t="s">
        <v>505</v>
      </c>
      <c r="B378" s="22"/>
      <c r="C378" s="22"/>
      <c r="D378" s="22"/>
      <c r="E378" s="23">
        <f>SUBTOTAL(9,E376:E377)</f>
      </c>
      <c r="F378" s="23" t="s">
        <v>253</v>
      </c>
      <c r="G378" s="23">
        <f>SUBTOTAL(9,G376:G377)</f>
      </c>
    </row>
    <row r="379" ht="40" customHeight="1">
      <c r="A379" s="13" t="s">
        <v>603</v>
      </c>
      <c r="B379" s="14" t="s">
        <v>604</v>
      </c>
      <c r="C379" s="14"/>
      <c r="D379" s="13"/>
      <c r="E379" s="21">
        <v>1</v>
      </c>
      <c r="F379" s="21">
        <v>160970</v>
      </c>
      <c r="G379" s="21">
        <v>160970</v>
      </c>
    </row>
    <row r="380" ht="25" customHeight="1">
      <c r="A380" s="22" t="s">
        <v>505</v>
      </c>
      <c r="B380" s="22"/>
      <c r="C380" s="22"/>
      <c r="D380" s="22"/>
      <c r="E380" s="23">
        <f>SUBTOTAL(9,E379:E379)</f>
      </c>
      <c r="F380" s="23" t="s">
        <v>253</v>
      </c>
      <c r="G380" s="23">
        <f>SUBTOTAL(9,G379:G379)</f>
      </c>
    </row>
    <row r="381" ht="25" customHeight="1">
      <c r="A381" s="22" t="s">
        <v>506</v>
      </c>
      <c r="B381" s="22"/>
      <c r="C381" s="22"/>
      <c r="D381" s="22"/>
      <c r="E381" s="22"/>
      <c r="F381" s="22"/>
      <c r="G381" s="23">
        <f>SUBTOTAL(9,G376:G380)</f>
      </c>
    </row>
    <row r="382" ht="25" customHeight="1">
</row>
    <row r="383" ht="20" customHeight="1">
      <c r="A383" s="34" t="s">
        <v>344</v>
      </c>
      <c r="B383" s="34"/>
      <c r="C383" s="24" t="s">
        <v>204</v>
      </c>
      <c r="D383" s="24"/>
      <c r="E383" s="24"/>
      <c r="F383" s="24"/>
      <c r="G383" s="24"/>
    </row>
    <row r="384" ht="20" customHeight="1">
      <c r="A384" s="34" t="s">
        <v>345</v>
      </c>
      <c r="B384" s="34"/>
      <c r="C384" s="24" t="s">
        <v>583</v>
      </c>
      <c r="D384" s="24"/>
      <c r="E384" s="24"/>
      <c r="F384" s="24"/>
      <c r="G384" s="24"/>
    </row>
    <row r="385" ht="25" customHeight="1">
      <c r="A385" s="34" t="s">
        <v>347</v>
      </c>
      <c r="B385" s="34"/>
      <c r="C385" s="24" t="s">
        <v>309</v>
      </c>
      <c r="D385" s="24"/>
      <c r="E385" s="24"/>
      <c r="F385" s="24"/>
      <c r="G385" s="24"/>
    </row>
    <row r="386" ht="15" customHeight="1">
</row>
    <row r="387" ht="25" customHeight="1">
      <c r="A387" s="6" t="s">
        <v>521</v>
      </c>
      <c r="B387" s="6"/>
      <c r="C387" s="6"/>
      <c r="D387" s="6"/>
      <c r="E387" s="6"/>
      <c r="F387" s="6"/>
      <c r="G387" s="6"/>
    </row>
    <row r="388" ht="15" customHeight="1">
</row>
    <row r="389" ht="50" customHeight="1">
      <c r="A389" s="13" t="s">
        <v>241</v>
      </c>
      <c r="B389" s="13" t="s">
        <v>457</v>
      </c>
      <c r="C389" s="13"/>
      <c r="D389" s="13" t="s">
        <v>500</v>
      </c>
      <c r="E389" s="13" t="s">
        <v>501</v>
      </c>
      <c r="F389" s="13" t="s">
        <v>502</v>
      </c>
      <c r="G389" s="13" t="s">
        <v>503</v>
      </c>
    </row>
    <row r="390" ht="15" customHeight="1">
      <c r="A390" s="13">
        <v>1</v>
      </c>
      <c r="B390" s="13">
        <v>2</v>
      </c>
      <c r="C390" s="13"/>
      <c r="D390" s="13">
        <v>3</v>
      </c>
      <c r="E390" s="13">
        <v>4</v>
      </c>
      <c r="F390" s="13">
        <v>5</v>
      </c>
      <c r="G390" s="13">
        <v>6</v>
      </c>
    </row>
    <row r="391" ht="40" customHeight="1">
      <c r="A391" s="13" t="s">
        <v>605</v>
      </c>
      <c r="B391" s="14" t="s">
        <v>606</v>
      </c>
      <c r="C391" s="14"/>
      <c r="D391" s="13"/>
      <c r="E391" s="21">
        <v>1</v>
      </c>
      <c r="F391" s="21">
        <v>114250</v>
      </c>
      <c r="G391" s="21">
        <v>114250</v>
      </c>
    </row>
    <row r="392" ht="40" customHeight="1">
      <c r="A392" s="13" t="s">
        <v>605</v>
      </c>
      <c r="B392" s="14" t="s">
        <v>606</v>
      </c>
      <c r="C392" s="14"/>
      <c r="D392" s="13"/>
      <c r="E392" s="21">
        <v>1</v>
      </c>
      <c r="F392" s="21">
        <v>11800</v>
      </c>
      <c r="G392" s="21">
        <v>11800</v>
      </c>
    </row>
    <row r="393" ht="25" customHeight="1">
      <c r="A393" s="22" t="s">
        <v>505</v>
      </c>
      <c r="B393" s="22"/>
      <c r="C393" s="22"/>
      <c r="D393" s="22"/>
      <c r="E393" s="23">
        <f>SUBTOTAL(9,E391:E392)</f>
      </c>
      <c r="F393" s="23" t="s">
        <v>253</v>
      </c>
      <c r="G393" s="23">
        <f>SUBTOTAL(9,G391:G392)</f>
      </c>
    </row>
    <row r="394" ht="40" customHeight="1">
      <c r="A394" s="13" t="s">
        <v>607</v>
      </c>
      <c r="B394" s="14" t="s">
        <v>608</v>
      </c>
      <c r="C394" s="14"/>
      <c r="D394" s="13"/>
      <c r="E394" s="21">
        <v>1</v>
      </c>
      <c r="F394" s="21">
        <v>30000</v>
      </c>
      <c r="G394" s="21">
        <v>30000</v>
      </c>
    </row>
    <row r="395" ht="25" customHeight="1">
      <c r="A395" s="22" t="s">
        <v>505</v>
      </c>
      <c r="B395" s="22"/>
      <c r="C395" s="22"/>
      <c r="D395" s="22"/>
      <c r="E395" s="23">
        <f>SUBTOTAL(9,E394:E394)</f>
      </c>
      <c r="F395" s="23" t="s">
        <v>253</v>
      </c>
      <c r="G395" s="23">
        <f>SUBTOTAL(9,G394:G394)</f>
      </c>
    </row>
    <row r="396" ht="25" customHeight="1">
      <c r="A396" s="22" t="s">
        <v>506</v>
      </c>
      <c r="B396" s="22"/>
      <c r="C396" s="22"/>
      <c r="D396" s="22"/>
      <c r="E396" s="22"/>
      <c r="F396" s="22"/>
      <c r="G396" s="23">
        <f>SUBTOTAL(9,G391:G395)</f>
      </c>
    </row>
    <row r="397" ht="25" customHeight="1">
</row>
    <row r="398" ht="20" customHeight="1">
      <c r="A398" s="34" t="s">
        <v>344</v>
      </c>
      <c r="B398" s="34"/>
      <c r="C398" s="24" t="s">
        <v>204</v>
      </c>
      <c r="D398" s="24"/>
      <c r="E398" s="24"/>
      <c r="F398" s="24"/>
      <c r="G398" s="24"/>
    </row>
    <row r="399" ht="20" customHeight="1">
      <c r="A399" s="34" t="s">
        <v>345</v>
      </c>
      <c r="B399" s="34"/>
      <c r="C399" s="24" t="s">
        <v>583</v>
      </c>
      <c r="D399" s="24"/>
      <c r="E399" s="24"/>
      <c r="F399" s="24"/>
      <c r="G399" s="24"/>
    </row>
    <row r="400" ht="25" customHeight="1">
      <c r="A400" s="34" t="s">
        <v>347</v>
      </c>
      <c r="B400" s="34"/>
      <c r="C400" s="24" t="s">
        <v>309</v>
      </c>
      <c r="D400" s="24"/>
      <c r="E400" s="24"/>
      <c r="F400" s="24"/>
      <c r="G400" s="24"/>
    </row>
    <row r="401" ht="15" customHeight="1">
</row>
    <row r="402" ht="25" customHeight="1">
      <c r="A402" s="6" t="s">
        <v>524</v>
      </c>
      <c r="B402" s="6"/>
      <c r="C402" s="6"/>
      <c r="D402" s="6"/>
      <c r="E402" s="6"/>
      <c r="F402" s="6"/>
      <c r="G402" s="6"/>
    </row>
    <row r="403" ht="15" customHeight="1">
</row>
    <row r="404" ht="50" customHeight="1">
      <c r="A404" s="13" t="s">
        <v>241</v>
      </c>
      <c r="B404" s="13" t="s">
        <v>457</v>
      </c>
      <c r="C404" s="13"/>
      <c r="D404" s="13" t="s">
        <v>500</v>
      </c>
      <c r="E404" s="13" t="s">
        <v>501</v>
      </c>
      <c r="F404" s="13" t="s">
        <v>502</v>
      </c>
      <c r="G404" s="13" t="s">
        <v>503</v>
      </c>
    </row>
    <row r="405" ht="15" customHeight="1">
      <c r="A405" s="13">
        <v>1</v>
      </c>
      <c r="B405" s="13">
        <v>2</v>
      </c>
      <c r="C405" s="13"/>
      <c r="D405" s="13">
        <v>3</v>
      </c>
      <c r="E405" s="13">
        <v>4</v>
      </c>
      <c r="F405" s="13">
        <v>5</v>
      </c>
      <c r="G405" s="13">
        <v>6</v>
      </c>
    </row>
    <row r="406" ht="40" customHeight="1">
      <c r="A406" s="13" t="s">
        <v>609</v>
      </c>
      <c r="B406" s="14" t="s">
        <v>610</v>
      </c>
      <c r="C406" s="14"/>
      <c r="D406" s="13"/>
      <c r="E406" s="21">
        <v>1</v>
      </c>
      <c r="F406" s="21">
        <v>134000</v>
      </c>
      <c r="G406" s="21">
        <v>134000</v>
      </c>
    </row>
    <row r="407" ht="40" customHeight="1">
      <c r="A407" s="13" t="s">
        <v>609</v>
      </c>
      <c r="B407" s="14" t="s">
        <v>610</v>
      </c>
      <c r="C407" s="14"/>
      <c r="D407" s="13"/>
      <c r="E407" s="21">
        <v>1</v>
      </c>
      <c r="F407" s="21">
        <v>116000</v>
      </c>
      <c r="G407" s="21">
        <v>116000</v>
      </c>
    </row>
    <row r="408" ht="25" customHeight="1">
      <c r="A408" s="22" t="s">
        <v>505</v>
      </c>
      <c r="B408" s="22"/>
      <c r="C408" s="22"/>
      <c r="D408" s="22"/>
      <c r="E408" s="23">
        <f>SUBTOTAL(9,E406:E407)</f>
      </c>
      <c r="F408" s="23" t="s">
        <v>253</v>
      </c>
      <c r="G408" s="23">
        <f>SUBTOTAL(9,G406:G407)</f>
      </c>
    </row>
    <row r="409" ht="60" customHeight="1">
      <c r="A409" s="13" t="s">
        <v>611</v>
      </c>
      <c r="B409" s="14" t="s">
        <v>612</v>
      </c>
      <c r="C409" s="14"/>
      <c r="D409" s="13"/>
      <c r="E409" s="21">
        <v>1</v>
      </c>
      <c r="F409" s="21">
        <v>82000</v>
      </c>
      <c r="G409" s="21">
        <v>82000</v>
      </c>
    </row>
    <row r="410" ht="25" customHeight="1">
      <c r="A410" s="22" t="s">
        <v>505</v>
      </c>
      <c r="B410" s="22"/>
      <c r="C410" s="22"/>
      <c r="D410" s="22"/>
      <c r="E410" s="23">
        <f>SUBTOTAL(9,E409:E409)</f>
      </c>
      <c r="F410" s="23" t="s">
        <v>253</v>
      </c>
      <c r="G410" s="23">
        <f>SUBTOTAL(9,G409:G409)</f>
      </c>
    </row>
    <row r="411" ht="25" customHeight="1">
      <c r="A411" s="22" t="s">
        <v>506</v>
      </c>
      <c r="B411" s="22"/>
      <c r="C411" s="22"/>
      <c r="D411" s="22"/>
      <c r="E411" s="22"/>
      <c r="F411" s="22"/>
      <c r="G411" s="23">
        <f>SUBTOTAL(9,G406:G410)</f>
      </c>
    </row>
    <row r="412" ht="25" customHeight="1">
</row>
    <row r="413" ht="20" customHeight="1">
      <c r="A413" s="34" t="s">
        <v>344</v>
      </c>
      <c r="B413" s="34"/>
      <c r="C413" s="24" t="s">
        <v>214</v>
      </c>
      <c r="D413" s="24"/>
      <c r="E413" s="24"/>
      <c r="F413" s="24"/>
      <c r="G413" s="24"/>
    </row>
    <row r="414" ht="20" customHeight="1">
      <c r="A414" s="34" t="s">
        <v>345</v>
      </c>
      <c r="B414" s="34"/>
      <c r="C414" s="24" t="s">
        <v>451</v>
      </c>
      <c r="D414" s="24"/>
      <c r="E414" s="24"/>
      <c r="F414" s="24"/>
      <c r="G414" s="24"/>
    </row>
    <row r="415" ht="25" customHeight="1">
      <c r="A415" s="34" t="s">
        <v>347</v>
      </c>
      <c r="B415" s="34"/>
      <c r="C415" s="24" t="s">
        <v>309</v>
      </c>
      <c r="D415" s="24"/>
      <c r="E415" s="24"/>
      <c r="F415" s="24"/>
      <c r="G415" s="24"/>
    </row>
    <row r="416" ht="15" customHeight="1">
</row>
    <row r="417" ht="25" customHeight="1">
      <c r="A417" s="6" t="s">
        <v>509</v>
      </c>
      <c r="B417" s="6"/>
      <c r="C417" s="6"/>
      <c r="D417" s="6"/>
      <c r="E417" s="6"/>
      <c r="F417" s="6"/>
      <c r="G417" s="6"/>
    </row>
    <row r="418" ht="15" customHeight="1">
</row>
    <row r="419" ht="50" customHeight="1">
      <c r="A419" s="13" t="s">
        <v>241</v>
      </c>
      <c r="B419" s="13" t="s">
        <v>457</v>
      </c>
      <c r="C419" s="13"/>
      <c r="D419" s="13" t="s">
        <v>500</v>
      </c>
      <c r="E419" s="13" t="s">
        <v>501</v>
      </c>
      <c r="F419" s="13" t="s">
        <v>502</v>
      </c>
      <c r="G419" s="13" t="s">
        <v>503</v>
      </c>
    </row>
    <row r="420" ht="15" customHeight="1">
      <c r="A420" s="13">
        <v>1</v>
      </c>
      <c r="B420" s="13">
        <v>2</v>
      </c>
      <c r="C420" s="13"/>
      <c r="D420" s="13">
        <v>3</v>
      </c>
      <c r="E420" s="13">
        <v>4</v>
      </c>
      <c r="F420" s="13">
        <v>5</v>
      </c>
      <c r="G420" s="13">
        <v>6</v>
      </c>
    </row>
    <row r="421" ht="40" customHeight="1">
      <c r="A421" s="13" t="s">
        <v>363</v>
      </c>
      <c r="B421" s="14" t="s">
        <v>613</v>
      </c>
      <c r="C421" s="14"/>
      <c r="D421" s="13"/>
      <c r="E421" s="21">
        <v>1</v>
      </c>
      <c r="F421" s="21">
        <v>232742.75</v>
      </c>
      <c r="G421" s="21">
        <v>232742.75</v>
      </c>
    </row>
    <row r="422" ht="25" customHeight="1">
      <c r="A422" s="22" t="s">
        <v>505</v>
      </c>
      <c r="B422" s="22"/>
      <c r="C422" s="22"/>
      <c r="D422" s="22"/>
      <c r="E422" s="23">
        <f>SUBTOTAL(9,E421:E421)</f>
      </c>
      <c r="F422" s="23" t="s">
        <v>253</v>
      </c>
      <c r="G422" s="23">
        <f>SUBTOTAL(9,G421:G421)</f>
      </c>
    </row>
    <row r="423" ht="40" customHeight="1">
      <c r="A423" s="13" t="s">
        <v>364</v>
      </c>
      <c r="B423" s="14" t="s">
        <v>614</v>
      </c>
      <c r="C423" s="14"/>
      <c r="D423" s="13"/>
      <c r="E423" s="21">
        <v>1</v>
      </c>
      <c r="F423" s="21">
        <v>212742.76</v>
      </c>
      <c r="G423" s="21">
        <v>212742.76</v>
      </c>
    </row>
    <row r="424" ht="25" customHeight="1">
      <c r="A424" s="22" t="s">
        <v>505</v>
      </c>
      <c r="B424" s="22"/>
      <c r="C424" s="22"/>
      <c r="D424" s="22"/>
      <c r="E424" s="23">
        <f>SUBTOTAL(9,E423:E423)</f>
      </c>
      <c r="F424" s="23" t="s">
        <v>253</v>
      </c>
      <c r="G424" s="23">
        <f>SUBTOTAL(9,G423:G423)</f>
      </c>
    </row>
    <row r="425" ht="40" customHeight="1">
      <c r="A425" s="13" t="s">
        <v>365</v>
      </c>
      <c r="B425" s="14" t="s">
        <v>615</v>
      </c>
      <c r="C425" s="14"/>
      <c r="D425" s="13"/>
      <c r="E425" s="21">
        <v>1</v>
      </c>
      <c r="F425" s="21">
        <v>230000</v>
      </c>
      <c r="G425" s="21">
        <v>230000</v>
      </c>
    </row>
    <row r="426" ht="25" customHeight="1">
      <c r="A426" s="22" t="s">
        <v>505</v>
      </c>
      <c r="B426" s="22"/>
      <c r="C426" s="22"/>
      <c r="D426" s="22"/>
      <c r="E426" s="23">
        <f>SUBTOTAL(9,E425:E425)</f>
      </c>
      <c r="F426" s="23" t="s">
        <v>253</v>
      </c>
      <c r="G426" s="23">
        <f>SUBTOTAL(9,G425:G425)</f>
      </c>
    </row>
    <row r="427" ht="25" customHeight="1">
      <c r="A427" s="22" t="s">
        <v>506</v>
      </c>
      <c r="B427" s="22"/>
      <c r="C427" s="22"/>
      <c r="D427" s="22"/>
      <c r="E427" s="22"/>
      <c r="F427" s="22"/>
      <c r="G427" s="23">
        <f>SUBTOTAL(9,G421:G426)</f>
      </c>
    </row>
    <row r="428" ht="25" customHeight="1">
</row>
    <row r="429" ht="20" customHeight="1">
      <c r="A429" s="34" t="s">
        <v>344</v>
      </c>
      <c r="B429" s="34"/>
      <c r="C429" s="24" t="s">
        <v>214</v>
      </c>
      <c r="D429" s="24"/>
      <c r="E429" s="24"/>
      <c r="F429" s="24"/>
      <c r="G429" s="24"/>
    </row>
    <row r="430" ht="20" customHeight="1">
      <c r="A430" s="34" t="s">
        <v>345</v>
      </c>
      <c r="B430" s="34"/>
      <c r="C430" s="24" t="s">
        <v>346</v>
      </c>
      <c r="D430" s="24"/>
      <c r="E430" s="24"/>
      <c r="F430" s="24"/>
      <c r="G430" s="24"/>
    </row>
    <row r="431" ht="25" customHeight="1">
      <c r="A431" s="34" t="s">
        <v>347</v>
      </c>
      <c r="B431" s="34"/>
      <c r="C431" s="24" t="s">
        <v>309</v>
      </c>
      <c r="D431" s="24"/>
      <c r="E431" s="24"/>
      <c r="F431" s="24"/>
      <c r="G431" s="24"/>
    </row>
    <row r="432" ht="15" customHeight="1">
</row>
    <row r="433" ht="25" customHeight="1">
      <c r="A433" s="6" t="s">
        <v>509</v>
      </c>
      <c r="B433" s="6"/>
      <c r="C433" s="6"/>
      <c r="D433" s="6"/>
      <c r="E433" s="6"/>
      <c r="F433" s="6"/>
      <c r="G433" s="6"/>
    </row>
    <row r="434" ht="15" customHeight="1">
</row>
    <row r="435" ht="50" customHeight="1">
      <c r="A435" s="13" t="s">
        <v>241</v>
      </c>
      <c r="B435" s="13" t="s">
        <v>457</v>
      </c>
      <c r="C435" s="13"/>
      <c r="D435" s="13" t="s">
        <v>500</v>
      </c>
      <c r="E435" s="13" t="s">
        <v>501</v>
      </c>
      <c r="F435" s="13" t="s">
        <v>502</v>
      </c>
      <c r="G435" s="13" t="s">
        <v>503</v>
      </c>
    </row>
    <row r="436" ht="15" customHeight="1">
      <c r="A436" s="13">
        <v>1</v>
      </c>
      <c r="B436" s="13">
        <v>2</v>
      </c>
      <c r="C436" s="13"/>
      <c r="D436" s="13">
        <v>3</v>
      </c>
      <c r="E436" s="13">
        <v>4</v>
      </c>
      <c r="F436" s="13">
        <v>5</v>
      </c>
      <c r="G436" s="13">
        <v>6</v>
      </c>
    </row>
    <row r="437" ht="20" customHeight="1">
      <c r="A437" s="13" t="s">
        <v>408</v>
      </c>
      <c r="B437" s="14" t="s">
        <v>616</v>
      </c>
      <c r="C437" s="14"/>
      <c r="D437" s="13"/>
      <c r="E437" s="21">
        <v>1</v>
      </c>
      <c r="F437" s="21">
        <v>2581527.89</v>
      </c>
      <c r="G437" s="21">
        <v>2581527.89</v>
      </c>
    </row>
    <row r="438" ht="25" customHeight="1">
      <c r="A438" s="22" t="s">
        <v>505</v>
      </c>
      <c r="B438" s="22"/>
      <c r="C438" s="22"/>
      <c r="D438" s="22"/>
      <c r="E438" s="23">
        <f>SUBTOTAL(9,E437:E437)</f>
      </c>
      <c r="F438" s="23" t="s">
        <v>253</v>
      </c>
      <c r="G438" s="23">
        <f>SUBTOTAL(9,G437:G437)</f>
      </c>
    </row>
    <row r="439" ht="20" customHeight="1">
      <c r="A439" s="13" t="s">
        <v>410</v>
      </c>
      <c r="B439" s="14" t="s">
        <v>617</v>
      </c>
      <c r="C439" s="14"/>
      <c r="D439" s="13"/>
      <c r="E439" s="21">
        <v>1</v>
      </c>
      <c r="F439" s="21">
        <v>62595.56</v>
      </c>
      <c r="G439" s="21">
        <v>62595.56</v>
      </c>
    </row>
    <row r="440" ht="25" customHeight="1">
      <c r="A440" s="22" t="s">
        <v>505</v>
      </c>
      <c r="B440" s="22"/>
      <c r="C440" s="22"/>
      <c r="D440" s="22"/>
      <c r="E440" s="23">
        <f>SUBTOTAL(9,E439:E439)</f>
      </c>
      <c r="F440" s="23" t="s">
        <v>253</v>
      </c>
      <c r="G440" s="23">
        <f>SUBTOTAL(9,G439:G439)</f>
      </c>
    </row>
    <row r="441" ht="20" customHeight="1">
      <c r="A441" s="13" t="s">
        <v>412</v>
      </c>
      <c r="B441" s="14" t="s">
        <v>618</v>
      </c>
      <c r="C441" s="14"/>
      <c r="D441" s="13"/>
      <c r="E441" s="21">
        <v>1</v>
      </c>
      <c r="F441" s="21">
        <v>1734449.71</v>
      </c>
      <c r="G441" s="21">
        <v>1734449.71</v>
      </c>
    </row>
    <row r="442" ht="25" customHeight="1">
      <c r="A442" s="22" t="s">
        <v>505</v>
      </c>
      <c r="B442" s="22"/>
      <c r="C442" s="22"/>
      <c r="D442" s="22"/>
      <c r="E442" s="23">
        <f>SUBTOTAL(9,E441:E441)</f>
      </c>
      <c r="F442" s="23" t="s">
        <v>253</v>
      </c>
      <c r="G442" s="23">
        <f>SUBTOTAL(9,G441:G441)</f>
      </c>
    </row>
    <row r="443" ht="25" customHeight="1">
      <c r="A443" s="22" t="s">
        <v>506</v>
      </c>
      <c r="B443" s="22"/>
      <c r="C443" s="22"/>
      <c r="D443" s="22"/>
      <c r="E443" s="22"/>
      <c r="F443" s="22"/>
      <c r="G443" s="23">
        <f>SUBTOTAL(9,G437:G442)</f>
      </c>
    </row>
    <row r="444" ht="25" customHeight="1">
</row>
    <row r="445" ht="20" customHeight="1">
      <c r="A445" s="34" t="s">
        <v>344</v>
      </c>
      <c r="B445" s="34"/>
      <c r="C445" s="24" t="s">
        <v>225</v>
      </c>
      <c r="D445" s="24"/>
      <c r="E445" s="24"/>
      <c r="F445" s="24"/>
      <c r="G445" s="24"/>
    </row>
    <row r="446" ht="20" customHeight="1">
      <c r="A446" s="34" t="s">
        <v>345</v>
      </c>
      <c r="B446" s="34"/>
      <c r="C446" s="24" t="s">
        <v>619</v>
      </c>
      <c r="D446" s="24"/>
      <c r="E446" s="24"/>
      <c r="F446" s="24"/>
      <c r="G446" s="24"/>
    </row>
    <row r="447" ht="25" customHeight="1">
      <c r="A447" s="34" t="s">
        <v>347</v>
      </c>
      <c r="B447" s="34"/>
      <c r="C447" s="24" t="s">
        <v>309</v>
      </c>
      <c r="D447" s="24"/>
      <c r="E447" s="24"/>
      <c r="F447" s="24"/>
      <c r="G447" s="24"/>
    </row>
    <row r="448" ht="15" customHeight="1">
</row>
    <row r="449" ht="25" customHeight="1">
      <c r="A449" s="6" t="s">
        <v>517</v>
      </c>
      <c r="B449" s="6"/>
      <c r="C449" s="6"/>
      <c r="D449" s="6"/>
      <c r="E449" s="6"/>
      <c r="F449" s="6"/>
      <c r="G449" s="6"/>
    </row>
    <row r="450" ht="15" customHeight="1">
</row>
    <row r="451" ht="50" customHeight="1">
      <c r="A451" s="13" t="s">
        <v>241</v>
      </c>
      <c r="B451" s="13" t="s">
        <v>457</v>
      </c>
      <c r="C451" s="13"/>
      <c r="D451" s="13" t="s">
        <v>500</v>
      </c>
      <c r="E451" s="13" t="s">
        <v>501</v>
      </c>
      <c r="F451" s="13" t="s">
        <v>502</v>
      </c>
      <c r="G451" s="13" t="s">
        <v>503</v>
      </c>
    </row>
    <row r="452" ht="15" customHeight="1">
      <c r="A452" s="13">
        <v>1</v>
      </c>
      <c r="B452" s="13">
        <v>2</v>
      </c>
      <c r="C452" s="13"/>
      <c r="D452" s="13">
        <v>3</v>
      </c>
      <c r="E452" s="13">
        <v>4</v>
      </c>
      <c r="F452" s="13">
        <v>5</v>
      </c>
      <c r="G452" s="13">
        <v>6</v>
      </c>
    </row>
    <row r="453" ht="40" customHeight="1">
      <c r="A453" s="13" t="s">
        <v>620</v>
      </c>
      <c r="B453" s="14" t="s">
        <v>621</v>
      </c>
      <c r="C453" s="14"/>
      <c r="D453" s="13"/>
      <c r="E453" s="21">
        <v>1</v>
      </c>
      <c r="F453" s="21">
        <v>5122405.97</v>
      </c>
      <c r="G453" s="21">
        <v>5122405.97</v>
      </c>
    </row>
    <row r="454" ht="25" customHeight="1">
      <c r="A454" s="22" t="s">
        <v>505</v>
      </c>
      <c r="B454" s="22"/>
      <c r="C454" s="22"/>
      <c r="D454" s="22"/>
      <c r="E454" s="23">
        <f>SUBTOTAL(9,E453:E453)</f>
      </c>
      <c r="F454" s="23" t="s">
        <v>253</v>
      </c>
      <c r="G454" s="23">
        <f>SUBTOTAL(9,G453:G453)</f>
      </c>
    </row>
    <row r="455" ht="25" customHeight="1">
      <c r="A455" s="22" t="s">
        <v>506</v>
      </c>
      <c r="B455" s="22"/>
      <c r="C455" s="22"/>
      <c r="D455" s="22"/>
      <c r="E455" s="22"/>
      <c r="F455" s="22"/>
      <c r="G455" s="23">
        <f>SUBTOTAL(9,G453:G454)</f>
      </c>
    </row>
    <row r="456" ht="25" customHeight="1">
</row>
    <row r="457" ht="20" customHeight="1">
      <c r="A457" s="34" t="s">
        <v>344</v>
      </c>
      <c r="B457" s="34"/>
      <c r="C457" s="24" t="s">
        <v>204</v>
      </c>
      <c r="D457" s="24"/>
      <c r="E457" s="24"/>
      <c r="F457" s="24"/>
      <c r="G457" s="24"/>
    </row>
    <row r="458" ht="20" customHeight="1">
      <c r="A458" s="34" t="s">
        <v>345</v>
      </c>
      <c r="B458" s="34"/>
      <c r="C458" s="24" t="s">
        <v>451</v>
      </c>
      <c r="D458" s="24"/>
      <c r="E458" s="24"/>
      <c r="F458" s="24"/>
      <c r="G458" s="24"/>
    </row>
    <row r="459" ht="25" customHeight="1">
      <c r="A459" s="34" t="s">
        <v>347</v>
      </c>
      <c r="B459" s="34"/>
      <c r="C459" s="24" t="s">
        <v>312</v>
      </c>
      <c r="D459" s="24"/>
      <c r="E459" s="24"/>
      <c r="F459" s="24"/>
      <c r="G459" s="24"/>
    </row>
    <row r="460" ht="15" customHeight="1">
</row>
    <row r="461" ht="25" customHeight="1">
      <c r="A461" s="6" t="s">
        <v>499</v>
      </c>
      <c r="B461" s="6"/>
      <c r="C461" s="6"/>
      <c r="D461" s="6"/>
      <c r="E461" s="6"/>
      <c r="F461" s="6"/>
      <c r="G461" s="6"/>
    </row>
    <row r="462" ht="15" customHeight="1">
</row>
    <row r="463" ht="50" customHeight="1">
      <c r="A463" s="13" t="s">
        <v>241</v>
      </c>
      <c r="B463" s="13" t="s">
        <v>457</v>
      </c>
      <c r="C463" s="13"/>
      <c r="D463" s="13" t="s">
        <v>500</v>
      </c>
      <c r="E463" s="13" t="s">
        <v>501</v>
      </c>
      <c r="F463" s="13" t="s">
        <v>502</v>
      </c>
      <c r="G463" s="13" t="s">
        <v>503</v>
      </c>
    </row>
    <row r="464" ht="15" customHeight="1">
      <c r="A464" s="13">
        <v>1</v>
      </c>
      <c r="B464" s="13">
        <v>2</v>
      </c>
      <c r="C464" s="13"/>
      <c r="D464" s="13">
        <v>3</v>
      </c>
      <c r="E464" s="13">
        <v>4</v>
      </c>
      <c r="F464" s="13">
        <v>5</v>
      </c>
      <c r="G464" s="13">
        <v>6</v>
      </c>
    </row>
    <row r="465" ht="20" customHeight="1">
      <c r="A465" s="13" t="s">
        <v>250</v>
      </c>
      <c r="B465" s="14" t="s">
        <v>504</v>
      </c>
      <c r="C465" s="14"/>
      <c r="D465" s="13" t="s">
        <v>54</v>
      </c>
      <c r="E465" s="21">
        <v>1</v>
      </c>
      <c r="F465" s="21">
        <v>15000</v>
      </c>
      <c r="G465" s="21">
        <v>15000</v>
      </c>
    </row>
    <row r="466" ht="25" customHeight="1">
      <c r="A466" s="22" t="s">
        <v>505</v>
      </c>
      <c r="B466" s="22"/>
      <c r="C466" s="22"/>
      <c r="D466" s="22"/>
      <c r="E466" s="23">
        <f>SUBTOTAL(9,E465:E465)</f>
      </c>
      <c r="F466" s="23" t="s">
        <v>253</v>
      </c>
      <c r="G466" s="23">
        <f>SUBTOTAL(9,G465:G465)</f>
      </c>
    </row>
    <row r="467" ht="25" customHeight="1">
      <c r="A467" s="22" t="s">
        <v>506</v>
      </c>
      <c r="B467" s="22"/>
      <c r="C467" s="22"/>
      <c r="D467" s="22"/>
      <c r="E467" s="22"/>
      <c r="F467" s="22"/>
      <c r="G467" s="23">
        <f>SUBTOTAL(9,G465:G466)</f>
      </c>
    </row>
    <row r="468" ht="25" customHeight="1">
</row>
    <row r="469" ht="20" customHeight="1">
      <c r="A469" s="34" t="s">
        <v>344</v>
      </c>
      <c r="B469" s="34"/>
      <c r="C469" s="24" t="s">
        <v>204</v>
      </c>
      <c r="D469" s="24"/>
      <c r="E469" s="24"/>
      <c r="F469" s="24"/>
      <c r="G469" s="24"/>
    </row>
    <row r="470" ht="20" customHeight="1">
      <c r="A470" s="34" t="s">
        <v>345</v>
      </c>
      <c r="B470" s="34"/>
      <c r="C470" s="24" t="s">
        <v>451</v>
      </c>
      <c r="D470" s="24"/>
      <c r="E470" s="24"/>
      <c r="F470" s="24"/>
      <c r="G470" s="24"/>
    </row>
    <row r="471" ht="25" customHeight="1">
      <c r="A471" s="34" t="s">
        <v>347</v>
      </c>
      <c r="B471" s="34"/>
      <c r="C471" s="24" t="s">
        <v>312</v>
      </c>
      <c r="D471" s="24"/>
      <c r="E471" s="24"/>
      <c r="F471" s="24"/>
      <c r="G471" s="24"/>
    </row>
    <row r="472" ht="15" customHeight="1">
</row>
    <row r="473" ht="25" customHeight="1">
      <c r="A473" s="6" t="s">
        <v>507</v>
      </c>
      <c r="B473" s="6"/>
      <c r="C473" s="6"/>
      <c r="D473" s="6"/>
      <c r="E473" s="6"/>
      <c r="F473" s="6"/>
      <c r="G473" s="6"/>
    </row>
    <row r="474" ht="15" customHeight="1">
</row>
    <row r="475" ht="50" customHeight="1">
      <c r="A475" s="13" t="s">
        <v>241</v>
      </c>
      <c r="B475" s="13" t="s">
        <v>457</v>
      </c>
      <c r="C475" s="13"/>
      <c r="D475" s="13" t="s">
        <v>500</v>
      </c>
      <c r="E475" s="13" t="s">
        <v>501</v>
      </c>
      <c r="F475" s="13" t="s">
        <v>502</v>
      </c>
      <c r="G475" s="13" t="s">
        <v>503</v>
      </c>
    </row>
    <row r="476" ht="15" customHeight="1">
      <c r="A476" s="13">
        <v>1</v>
      </c>
      <c r="B476" s="13">
        <v>2</v>
      </c>
      <c r="C476" s="13"/>
      <c r="D476" s="13">
        <v>3</v>
      </c>
      <c r="E476" s="13">
        <v>4</v>
      </c>
      <c r="F476" s="13">
        <v>5</v>
      </c>
      <c r="G476" s="13">
        <v>6</v>
      </c>
    </row>
    <row r="477" ht="40" customHeight="1">
      <c r="A477" s="13" t="s">
        <v>359</v>
      </c>
      <c r="B477" s="14" t="s">
        <v>508</v>
      </c>
      <c r="C477" s="14"/>
      <c r="D477" s="13" t="s">
        <v>54</v>
      </c>
      <c r="E477" s="21">
        <v>1</v>
      </c>
      <c r="F477" s="21">
        <v>50000</v>
      </c>
      <c r="G477" s="21">
        <v>50000</v>
      </c>
    </row>
    <row r="478" ht="25" customHeight="1">
      <c r="A478" s="22" t="s">
        <v>505</v>
      </c>
      <c r="B478" s="22"/>
      <c r="C478" s="22"/>
      <c r="D478" s="22"/>
      <c r="E478" s="23">
        <f>SUBTOTAL(9,E477:E477)</f>
      </c>
      <c r="F478" s="23" t="s">
        <v>253</v>
      </c>
      <c r="G478" s="23">
        <f>SUBTOTAL(9,G477:G477)</f>
      </c>
    </row>
    <row r="479" ht="25" customHeight="1">
      <c r="A479" s="22" t="s">
        <v>506</v>
      </c>
      <c r="B479" s="22"/>
      <c r="C479" s="22"/>
      <c r="D479" s="22"/>
      <c r="E479" s="22"/>
      <c r="F479" s="22"/>
      <c r="G479" s="23">
        <f>SUBTOTAL(9,G477:G478)</f>
      </c>
    </row>
    <row r="480" ht="25" customHeight="1">
</row>
    <row r="481" ht="20" customHeight="1">
      <c r="A481" s="34" t="s">
        <v>344</v>
      </c>
      <c r="B481" s="34"/>
      <c r="C481" s="24" t="s">
        <v>204</v>
      </c>
      <c r="D481" s="24"/>
      <c r="E481" s="24"/>
      <c r="F481" s="24"/>
      <c r="G481" s="24"/>
    </row>
    <row r="482" ht="20" customHeight="1">
      <c r="A482" s="34" t="s">
        <v>345</v>
      </c>
      <c r="B482" s="34"/>
      <c r="C482" s="24" t="s">
        <v>451</v>
      </c>
      <c r="D482" s="24"/>
      <c r="E482" s="24"/>
      <c r="F482" s="24"/>
      <c r="G482" s="24"/>
    </row>
    <row r="483" ht="25" customHeight="1">
      <c r="A483" s="34" t="s">
        <v>347</v>
      </c>
      <c r="B483" s="34"/>
      <c r="C483" s="24" t="s">
        <v>312</v>
      </c>
      <c r="D483" s="24"/>
      <c r="E483" s="24"/>
      <c r="F483" s="24"/>
      <c r="G483" s="24"/>
    </row>
    <row r="484" ht="15" customHeight="1">
</row>
    <row r="485" ht="25" customHeight="1">
      <c r="A485" s="6" t="s">
        <v>509</v>
      </c>
      <c r="B485" s="6"/>
      <c r="C485" s="6"/>
      <c r="D485" s="6"/>
      <c r="E485" s="6"/>
      <c r="F485" s="6"/>
      <c r="G485" s="6"/>
    </row>
    <row r="486" ht="15" customHeight="1">
</row>
    <row r="487" ht="50" customHeight="1">
      <c r="A487" s="13" t="s">
        <v>241</v>
      </c>
      <c r="B487" s="13" t="s">
        <v>457</v>
      </c>
      <c r="C487" s="13"/>
      <c r="D487" s="13" t="s">
        <v>500</v>
      </c>
      <c r="E487" s="13" t="s">
        <v>501</v>
      </c>
      <c r="F487" s="13" t="s">
        <v>502</v>
      </c>
      <c r="G487" s="13" t="s">
        <v>503</v>
      </c>
    </row>
    <row r="488" ht="15" customHeight="1">
      <c r="A488" s="13">
        <v>1</v>
      </c>
      <c r="B488" s="13">
        <v>2</v>
      </c>
      <c r="C488" s="13"/>
      <c r="D488" s="13">
        <v>3</v>
      </c>
      <c r="E488" s="13">
        <v>4</v>
      </c>
      <c r="F488" s="13">
        <v>5</v>
      </c>
      <c r="G488" s="13">
        <v>6</v>
      </c>
    </row>
    <row r="489" ht="40" customHeight="1">
      <c r="A489" s="13" t="s">
        <v>360</v>
      </c>
      <c r="B489" s="14" t="s">
        <v>510</v>
      </c>
      <c r="C489" s="14"/>
      <c r="D489" s="13" t="s">
        <v>54</v>
      </c>
      <c r="E489" s="21">
        <v>1</v>
      </c>
      <c r="F489" s="21">
        <v>20000</v>
      </c>
      <c r="G489" s="21">
        <v>20000</v>
      </c>
    </row>
    <row r="490" ht="25" customHeight="1">
      <c r="A490" s="22" t="s">
        <v>505</v>
      </c>
      <c r="B490" s="22"/>
      <c r="C490" s="22"/>
      <c r="D490" s="22"/>
      <c r="E490" s="23">
        <f>SUBTOTAL(9,E489:E489)</f>
      </c>
      <c r="F490" s="23" t="s">
        <v>253</v>
      </c>
      <c r="G490" s="23">
        <f>SUBTOTAL(9,G489:G489)</f>
      </c>
    </row>
    <row r="491" ht="40" customHeight="1">
      <c r="A491" s="13" t="s">
        <v>361</v>
      </c>
      <c r="B491" s="14" t="s">
        <v>511</v>
      </c>
      <c r="C491" s="14"/>
      <c r="D491" s="13" t="s">
        <v>54</v>
      </c>
      <c r="E491" s="21">
        <v>1</v>
      </c>
      <c r="F491" s="21">
        <v>21300</v>
      </c>
      <c r="G491" s="21">
        <v>21300</v>
      </c>
    </row>
    <row r="492" ht="25" customHeight="1">
      <c r="A492" s="22" t="s">
        <v>505</v>
      </c>
      <c r="B492" s="22"/>
      <c r="C492" s="22"/>
      <c r="D492" s="22"/>
      <c r="E492" s="23">
        <f>SUBTOTAL(9,E491:E491)</f>
      </c>
      <c r="F492" s="23" t="s">
        <v>253</v>
      </c>
      <c r="G492" s="23">
        <f>SUBTOTAL(9,G491:G491)</f>
      </c>
    </row>
    <row r="493" ht="40" customHeight="1">
      <c r="A493" s="13" t="s">
        <v>362</v>
      </c>
      <c r="B493" s="14" t="s">
        <v>512</v>
      </c>
      <c r="C493" s="14"/>
      <c r="D493" s="13" t="s">
        <v>54</v>
      </c>
      <c r="E493" s="21">
        <v>1</v>
      </c>
      <c r="F493" s="21">
        <v>60000</v>
      </c>
      <c r="G493" s="21">
        <v>60000</v>
      </c>
    </row>
    <row r="494" ht="25" customHeight="1">
      <c r="A494" s="22" t="s">
        <v>505</v>
      </c>
      <c r="B494" s="22"/>
      <c r="C494" s="22"/>
      <c r="D494" s="22"/>
      <c r="E494" s="23">
        <f>SUBTOTAL(9,E493:E493)</f>
      </c>
      <c r="F494" s="23" t="s">
        <v>253</v>
      </c>
      <c r="G494" s="23">
        <f>SUBTOTAL(9,G493:G493)</f>
      </c>
    </row>
    <row r="495" ht="25" customHeight="1">
      <c r="A495" s="22" t="s">
        <v>506</v>
      </c>
      <c r="B495" s="22"/>
      <c r="C495" s="22"/>
      <c r="D495" s="22"/>
      <c r="E495" s="22"/>
      <c r="F495" s="22"/>
      <c r="G495" s="23">
        <f>SUBTOTAL(9,G489:G494)</f>
      </c>
    </row>
    <row r="496" ht="25" customHeight="1">
</row>
    <row r="497" ht="20" customHeight="1">
      <c r="A497" s="34" t="s">
        <v>344</v>
      </c>
      <c r="B497" s="34"/>
      <c r="C497" s="24" t="s">
        <v>204</v>
      </c>
      <c r="D497" s="24"/>
      <c r="E497" s="24"/>
      <c r="F497" s="24"/>
      <c r="G497" s="24"/>
    </row>
    <row r="498" ht="20" customHeight="1">
      <c r="A498" s="34" t="s">
        <v>345</v>
      </c>
      <c r="B498" s="34"/>
      <c r="C498" s="24" t="s">
        <v>451</v>
      </c>
      <c r="D498" s="24"/>
      <c r="E498" s="24"/>
      <c r="F498" s="24"/>
      <c r="G498" s="24"/>
    </row>
    <row r="499" ht="25" customHeight="1">
      <c r="A499" s="34" t="s">
        <v>347</v>
      </c>
      <c r="B499" s="34"/>
      <c r="C499" s="24" t="s">
        <v>312</v>
      </c>
      <c r="D499" s="24"/>
      <c r="E499" s="24"/>
      <c r="F499" s="24"/>
      <c r="G499" s="24"/>
    </row>
    <row r="500" ht="15" customHeight="1">
</row>
    <row r="501" ht="25" customHeight="1">
      <c r="A501" s="6" t="s">
        <v>513</v>
      </c>
      <c r="B501" s="6"/>
      <c r="C501" s="6"/>
      <c r="D501" s="6"/>
      <c r="E501" s="6"/>
      <c r="F501" s="6"/>
      <c r="G501" s="6"/>
    </row>
    <row r="502" ht="15" customHeight="1">
</row>
    <row r="503" ht="50" customHeight="1">
      <c r="A503" s="13" t="s">
        <v>241</v>
      </c>
      <c r="B503" s="13" t="s">
        <v>457</v>
      </c>
      <c r="C503" s="13"/>
      <c r="D503" s="13" t="s">
        <v>500</v>
      </c>
      <c r="E503" s="13" t="s">
        <v>501</v>
      </c>
      <c r="F503" s="13" t="s">
        <v>502</v>
      </c>
      <c r="G503" s="13" t="s">
        <v>503</v>
      </c>
    </row>
    <row r="504" ht="15" customHeight="1">
      <c r="A504" s="13">
        <v>1</v>
      </c>
      <c r="B504" s="13">
        <v>2</v>
      </c>
      <c r="C504" s="13"/>
      <c r="D504" s="13">
        <v>3</v>
      </c>
      <c r="E504" s="13">
        <v>4</v>
      </c>
      <c r="F504" s="13">
        <v>5</v>
      </c>
      <c r="G504" s="13">
        <v>6</v>
      </c>
    </row>
    <row r="505" ht="40" customHeight="1">
      <c r="A505" s="13" t="s">
        <v>366</v>
      </c>
      <c r="B505" s="14" t="s">
        <v>514</v>
      </c>
      <c r="C505" s="14"/>
      <c r="D505" s="13" t="s">
        <v>54</v>
      </c>
      <c r="E505" s="21">
        <v>1</v>
      </c>
      <c r="F505" s="21">
        <v>100000</v>
      </c>
      <c r="G505" s="21">
        <v>100000</v>
      </c>
    </row>
    <row r="506" ht="25" customHeight="1">
      <c r="A506" s="22" t="s">
        <v>505</v>
      </c>
      <c r="B506" s="22"/>
      <c r="C506" s="22"/>
      <c r="D506" s="22"/>
      <c r="E506" s="23">
        <f>SUBTOTAL(9,E505:E505)</f>
      </c>
      <c r="F506" s="23" t="s">
        <v>253</v>
      </c>
      <c r="G506" s="23">
        <f>SUBTOTAL(9,G505:G505)</f>
      </c>
    </row>
    <row r="507" ht="25" customHeight="1">
      <c r="A507" s="22" t="s">
        <v>506</v>
      </c>
      <c r="B507" s="22"/>
      <c r="C507" s="22"/>
      <c r="D507" s="22"/>
      <c r="E507" s="22"/>
      <c r="F507" s="22"/>
      <c r="G507" s="23">
        <f>SUBTOTAL(9,G505:G506)</f>
      </c>
    </row>
    <row r="508" ht="25" customHeight="1">
</row>
    <row r="509" ht="20" customHeight="1">
      <c r="A509" s="34" t="s">
        <v>344</v>
      </c>
      <c r="B509" s="34"/>
      <c r="C509" s="24" t="s">
        <v>204</v>
      </c>
      <c r="D509" s="24"/>
      <c r="E509" s="24"/>
      <c r="F509" s="24"/>
      <c r="G509" s="24"/>
    </row>
    <row r="510" ht="20" customHeight="1">
      <c r="A510" s="34" t="s">
        <v>345</v>
      </c>
      <c r="B510" s="34"/>
      <c r="C510" s="24" t="s">
        <v>451</v>
      </c>
      <c r="D510" s="24"/>
      <c r="E510" s="24"/>
      <c r="F510" s="24"/>
      <c r="G510" s="24"/>
    </row>
    <row r="511" ht="25" customHeight="1">
      <c r="A511" s="34" t="s">
        <v>347</v>
      </c>
      <c r="B511" s="34"/>
      <c r="C511" s="24" t="s">
        <v>312</v>
      </c>
      <c r="D511" s="24"/>
      <c r="E511" s="24"/>
      <c r="F511" s="24"/>
      <c r="G511" s="24"/>
    </row>
    <row r="512" ht="15" customHeight="1">
</row>
    <row r="513" ht="25" customHeight="1">
      <c r="A513" s="6" t="s">
        <v>515</v>
      </c>
      <c r="B513" s="6"/>
      <c r="C513" s="6"/>
      <c r="D513" s="6"/>
      <c r="E513" s="6"/>
      <c r="F513" s="6"/>
      <c r="G513" s="6"/>
    </row>
    <row r="514" ht="15" customHeight="1">
</row>
    <row r="515" ht="50" customHeight="1">
      <c r="A515" s="13" t="s">
        <v>241</v>
      </c>
      <c r="B515" s="13" t="s">
        <v>457</v>
      </c>
      <c r="C515" s="13"/>
      <c r="D515" s="13" t="s">
        <v>500</v>
      </c>
      <c r="E515" s="13" t="s">
        <v>501</v>
      </c>
      <c r="F515" s="13" t="s">
        <v>502</v>
      </c>
      <c r="G515" s="13" t="s">
        <v>503</v>
      </c>
    </row>
    <row r="516" ht="15" customHeight="1">
      <c r="A516" s="13">
        <v>1</v>
      </c>
      <c r="B516" s="13">
        <v>2</v>
      </c>
      <c r="C516" s="13"/>
      <c r="D516" s="13">
        <v>3</v>
      </c>
      <c r="E516" s="13">
        <v>4</v>
      </c>
      <c r="F516" s="13">
        <v>5</v>
      </c>
      <c r="G516" s="13">
        <v>6</v>
      </c>
    </row>
    <row r="517" ht="20" customHeight="1">
      <c r="A517" s="13" t="s">
        <v>367</v>
      </c>
      <c r="B517" s="14" t="s">
        <v>516</v>
      </c>
      <c r="C517" s="14"/>
      <c r="D517" s="13" t="s">
        <v>54</v>
      </c>
      <c r="E517" s="21">
        <v>1</v>
      </c>
      <c r="F517" s="21">
        <v>301797</v>
      </c>
      <c r="G517" s="21">
        <v>301797</v>
      </c>
    </row>
    <row r="518" ht="25" customHeight="1">
      <c r="A518" s="22" t="s">
        <v>505</v>
      </c>
      <c r="B518" s="22"/>
      <c r="C518" s="22"/>
      <c r="D518" s="22"/>
      <c r="E518" s="23">
        <f>SUBTOTAL(9,E517:E517)</f>
      </c>
      <c r="F518" s="23" t="s">
        <v>253</v>
      </c>
      <c r="G518" s="23">
        <f>SUBTOTAL(9,G517:G517)</f>
      </c>
    </row>
    <row r="519" ht="25" customHeight="1">
      <c r="A519" s="22" t="s">
        <v>506</v>
      </c>
      <c r="B519" s="22"/>
      <c r="C519" s="22"/>
      <c r="D519" s="22"/>
      <c r="E519" s="22"/>
      <c r="F519" s="22"/>
      <c r="G519" s="23">
        <f>SUBTOTAL(9,G517:G518)</f>
      </c>
    </row>
    <row r="520" ht="25" customHeight="1">
</row>
    <row r="521" ht="20" customHeight="1">
      <c r="A521" s="34" t="s">
        <v>344</v>
      </c>
      <c r="B521" s="34"/>
      <c r="C521" s="24" t="s">
        <v>204</v>
      </c>
      <c r="D521" s="24"/>
      <c r="E521" s="24"/>
      <c r="F521" s="24"/>
      <c r="G521" s="24"/>
    </row>
    <row r="522" ht="20" customHeight="1">
      <c r="A522" s="34" t="s">
        <v>345</v>
      </c>
      <c r="B522" s="34"/>
      <c r="C522" s="24" t="s">
        <v>451</v>
      </c>
      <c r="D522" s="24"/>
      <c r="E522" s="24"/>
      <c r="F522" s="24"/>
      <c r="G522" s="24"/>
    </row>
    <row r="523" ht="25" customHeight="1">
      <c r="A523" s="34" t="s">
        <v>347</v>
      </c>
      <c r="B523" s="34"/>
      <c r="C523" s="24" t="s">
        <v>312</v>
      </c>
      <c r="D523" s="24"/>
      <c r="E523" s="24"/>
      <c r="F523" s="24"/>
      <c r="G523" s="24"/>
    </row>
    <row r="524" ht="15" customHeight="1">
</row>
    <row r="525" ht="25" customHeight="1">
      <c r="A525" s="6" t="s">
        <v>517</v>
      </c>
      <c r="B525" s="6"/>
      <c r="C525" s="6"/>
      <c r="D525" s="6"/>
      <c r="E525" s="6"/>
      <c r="F525" s="6"/>
      <c r="G525" s="6"/>
    </row>
    <row r="526" ht="15" customHeight="1">
</row>
    <row r="527" ht="50" customHeight="1">
      <c r="A527" s="13" t="s">
        <v>241</v>
      </c>
      <c r="B527" s="13" t="s">
        <v>457</v>
      </c>
      <c r="C527" s="13"/>
      <c r="D527" s="13" t="s">
        <v>500</v>
      </c>
      <c r="E527" s="13" t="s">
        <v>501</v>
      </c>
      <c r="F527" s="13" t="s">
        <v>502</v>
      </c>
      <c r="G527" s="13" t="s">
        <v>503</v>
      </c>
    </row>
    <row r="528" ht="15" customHeight="1">
      <c r="A528" s="13">
        <v>1</v>
      </c>
      <c r="B528" s="13">
        <v>2</v>
      </c>
      <c r="C528" s="13"/>
      <c r="D528" s="13">
        <v>3</v>
      </c>
      <c r="E528" s="13">
        <v>4</v>
      </c>
      <c r="F528" s="13">
        <v>5</v>
      </c>
      <c r="G528" s="13">
        <v>6</v>
      </c>
    </row>
    <row r="529" ht="40" customHeight="1">
      <c r="A529" s="13" t="s">
        <v>378</v>
      </c>
      <c r="B529" s="14" t="s">
        <v>518</v>
      </c>
      <c r="C529" s="14"/>
      <c r="D529" s="13" t="s">
        <v>54</v>
      </c>
      <c r="E529" s="21">
        <v>1</v>
      </c>
      <c r="F529" s="21">
        <v>330000</v>
      </c>
      <c r="G529" s="21">
        <v>330000</v>
      </c>
    </row>
    <row r="530" ht="25" customHeight="1">
      <c r="A530" s="22" t="s">
        <v>505</v>
      </c>
      <c r="B530" s="22"/>
      <c r="C530" s="22"/>
      <c r="D530" s="22"/>
      <c r="E530" s="23">
        <f>SUBTOTAL(9,E529:E529)</f>
      </c>
      <c r="F530" s="23" t="s">
        <v>253</v>
      </c>
      <c r="G530" s="23">
        <f>SUBTOTAL(9,G529:G529)</f>
      </c>
    </row>
    <row r="531" ht="40" customHeight="1">
      <c r="A531" s="13" t="s">
        <v>380</v>
      </c>
      <c r="B531" s="14" t="s">
        <v>622</v>
      </c>
      <c r="C531" s="14"/>
      <c r="D531" s="13" t="s">
        <v>54</v>
      </c>
      <c r="E531" s="21">
        <v>1</v>
      </c>
      <c r="F531" s="21">
        <v>10000</v>
      </c>
      <c r="G531" s="21">
        <v>10000</v>
      </c>
    </row>
    <row r="532" ht="25" customHeight="1">
      <c r="A532" s="22" t="s">
        <v>505</v>
      </c>
      <c r="B532" s="22"/>
      <c r="C532" s="22"/>
      <c r="D532" s="22"/>
      <c r="E532" s="23">
        <f>SUBTOTAL(9,E531:E531)</f>
      </c>
      <c r="F532" s="23" t="s">
        <v>253</v>
      </c>
      <c r="G532" s="23">
        <f>SUBTOTAL(9,G531:G531)</f>
      </c>
    </row>
    <row r="533" ht="25" customHeight="1">
      <c r="A533" s="22" t="s">
        <v>506</v>
      </c>
      <c r="B533" s="22"/>
      <c r="C533" s="22"/>
      <c r="D533" s="22"/>
      <c r="E533" s="22"/>
      <c r="F533" s="22"/>
      <c r="G533" s="23">
        <f>SUBTOTAL(9,G529:G532)</f>
      </c>
    </row>
    <row r="534" ht="25" customHeight="1">
</row>
    <row r="535" ht="20" customHeight="1">
      <c r="A535" s="34" t="s">
        <v>344</v>
      </c>
      <c r="B535" s="34"/>
      <c r="C535" s="24" t="s">
        <v>204</v>
      </c>
      <c r="D535" s="24"/>
      <c r="E535" s="24"/>
      <c r="F535" s="24"/>
      <c r="G535" s="24"/>
    </row>
    <row r="536" ht="20" customHeight="1">
      <c r="A536" s="34" t="s">
        <v>345</v>
      </c>
      <c r="B536" s="34"/>
      <c r="C536" s="24" t="s">
        <v>451</v>
      </c>
      <c r="D536" s="24"/>
      <c r="E536" s="24"/>
      <c r="F536" s="24"/>
      <c r="G536" s="24"/>
    </row>
    <row r="537" ht="25" customHeight="1">
      <c r="A537" s="34" t="s">
        <v>347</v>
      </c>
      <c r="B537" s="34"/>
      <c r="C537" s="24" t="s">
        <v>312</v>
      </c>
      <c r="D537" s="24"/>
      <c r="E537" s="24"/>
      <c r="F537" s="24"/>
      <c r="G537" s="24"/>
    </row>
    <row r="538" ht="15" customHeight="1">
</row>
    <row r="539" ht="25" customHeight="1">
      <c r="A539" s="6" t="s">
        <v>519</v>
      </c>
      <c r="B539" s="6"/>
      <c r="C539" s="6"/>
      <c r="D539" s="6"/>
      <c r="E539" s="6"/>
      <c r="F539" s="6"/>
      <c r="G539" s="6"/>
    </row>
    <row r="540" ht="15" customHeight="1">
</row>
    <row r="541" ht="50" customHeight="1">
      <c r="A541" s="13" t="s">
        <v>241</v>
      </c>
      <c r="B541" s="13" t="s">
        <v>457</v>
      </c>
      <c r="C541" s="13"/>
      <c r="D541" s="13" t="s">
        <v>500</v>
      </c>
      <c r="E541" s="13" t="s">
        <v>501</v>
      </c>
      <c r="F541" s="13" t="s">
        <v>502</v>
      </c>
      <c r="G541" s="13" t="s">
        <v>503</v>
      </c>
    </row>
    <row r="542" ht="15" customHeight="1">
      <c r="A542" s="13">
        <v>1</v>
      </c>
      <c r="B542" s="13">
        <v>2</v>
      </c>
      <c r="C542" s="13"/>
      <c r="D542" s="13">
        <v>3</v>
      </c>
      <c r="E542" s="13">
        <v>4</v>
      </c>
      <c r="F542" s="13">
        <v>5</v>
      </c>
      <c r="G542" s="13">
        <v>6</v>
      </c>
    </row>
    <row r="543" ht="40" customHeight="1">
      <c r="A543" s="13" t="s">
        <v>382</v>
      </c>
      <c r="B543" s="14" t="s">
        <v>520</v>
      </c>
      <c r="C543" s="14"/>
      <c r="D543" s="13" t="s">
        <v>54</v>
      </c>
      <c r="E543" s="21">
        <v>1</v>
      </c>
      <c r="F543" s="21">
        <v>50000</v>
      </c>
      <c r="G543" s="21">
        <v>50000</v>
      </c>
    </row>
    <row r="544" ht="25" customHeight="1">
      <c r="A544" s="22" t="s">
        <v>505</v>
      </c>
      <c r="B544" s="22"/>
      <c r="C544" s="22"/>
      <c r="D544" s="22"/>
      <c r="E544" s="23">
        <f>SUBTOTAL(9,E543:E543)</f>
      </c>
      <c r="F544" s="23" t="s">
        <v>253</v>
      </c>
      <c r="G544" s="23">
        <f>SUBTOTAL(9,G543:G543)</f>
      </c>
    </row>
    <row r="545" ht="25" customHeight="1">
      <c r="A545" s="22" t="s">
        <v>506</v>
      </c>
      <c r="B545" s="22"/>
      <c r="C545" s="22"/>
      <c r="D545" s="22"/>
      <c r="E545" s="22"/>
      <c r="F545" s="22"/>
      <c r="G545" s="23">
        <f>SUBTOTAL(9,G543:G544)</f>
      </c>
    </row>
    <row r="546" ht="25" customHeight="1">
</row>
    <row r="547" ht="20" customHeight="1">
      <c r="A547" s="34" t="s">
        <v>344</v>
      </c>
      <c r="B547" s="34"/>
      <c r="C547" s="24" t="s">
        <v>204</v>
      </c>
      <c r="D547" s="24"/>
      <c r="E547" s="24"/>
      <c r="F547" s="24"/>
      <c r="G547" s="24"/>
    </row>
    <row r="548" ht="20" customHeight="1">
      <c r="A548" s="34" t="s">
        <v>345</v>
      </c>
      <c r="B548" s="34"/>
      <c r="C548" s="24" t="s">
        <v>451</v>
      </c>
      <c r="D548" s="24"/>
      <c r="E548" s="24"/>
      <c r="F548" s="24"/>
      <c r="G548" s="24"/>
    </row>
    <row r="549" ht="25" customHeight="1">
      <c r="A549" s="34" t="s">
        <v>347</v>
      </c>
      <c r="B549" s="34"/>
      <c r="C549" s="24" t="s">
        <v>312</v>
      </c>
      <c r="D549" s="24"/>
      <c r="E549" s="24"/>
      <c r="F549" s="24"/>
      <c r="G549" s="24"/>
    </row>
    <row r="550" ht="15" customHeight="1">
</row>
    <row r="551" ht="25" customHeight="1">
      <c r="A551" s="6" t="s">
        <v>623</v>
      </c>
      <c r="B551" s="6"/>
      <c r="C551" s="6"/>
      <c r="D551" s="6"/>
      <c r="E551" s="6"/>
      <c r="F551" s="6"/>
      <c r="G551" s="6"/>
    </row>
    <row r="552" ht="15" customHeight="1">
</row>
    <row r="553" ht="50" customHeight="1">
      <c r="A553" s="13" t="s">
        <v>241</v>
      </c>
      <c r="B553" s="13" t="s">
        <v>457</v>
      </c>
      <c r="C553" s="13"/>
      <c r="D553" s="13" t="s">
        <v>500</v>
      </c>
      <c r="E553" s="13" t="s">
        <v>501</v>
      </c>
      <c r="F553" s="13" t="s">
        <v>502</v>
      </c>
      <c r="G553" s="13" t="s">
        <v>503</v>
      </c>
    </row>
    <row r="554" ht="15" customHeight="1">
      <c r="A554" s="13">
        <v>1</v>
      </c>
      <c r="B554" s="13">
        <v>2</v>
      </c>
      <c r="C554" s="13"/>
      <c r="D554" s="13">
        <v>3</v>
      </c>
      <c r="E554" s="13">
        <v>4</v>
      </c>
      <c r="F554" s="13">
        <v>5</v>
      </c>
      <c r="G554" s="13">
        <v>6</v>
      </c>
    </row>
    <row r="555" ht="40" customHeight="1">
      <c r="A555" s="13" t="s">
        <v>384</v>
      </c>
      <c r="B555" s="14" t="s">
        <v>624</v>
      </c>
      <c r="C555" s="14"/>
      <c r="D555" s="13" t="s">
        <v>54</v>
      </c>
      <c r="E555" s="21">
        <v>1</v>
      </c>
      <c r="F555" s="21">
        <v>50000</v>
      </c>
      <c r="G555" s="21">
        <v>50000</v>
      </c>
    </row>
    <row r="556" ht="25" customHeight="1">
      <c r="A556" s="22" t="s">
        <v>505</v>
      </c>
      <c r="B556" s="22"/>
      <c r="C556" s="22"/>
      <c r="D556" s="22"/>
      <c r="E556" s="23">
        <f>SUBTOTAL(9,E555:E555)</f>
      </c>
      <c r="F556" s="23" t="s">
        <v>253</v>
      </c>
      <c r="G556" s="23">
        <f>SUBTOTAL(9,G555:G555)</f>
      </c>
    </row>
    <row r="557" ht="25" customHeight="1">
      <c r="A557" s="22" t="s">
        <v>506</v>
      </c>
      <c r="B557" s="22"/>
      <c r="C557" s="22"/>
      <c r="D557" s="22"/>
      <c r="E557" s="22"/>
      <c r="F557" s="22"/>
      <c r="G557" s="23">
        <f>SUBTOTAL(9,G555:G556)</f>
      </c>
    </row>
    <row r="558" ht="25" customHeight="1">
</row>
    <row r="559" ht="20" customHeight="1">
      <c r="A559" s="34" t="s">
        <v>344</v>
      </c>
      <c r="B559" s="34"/>
      <c r="C559" s="24" t="s">
        <v>204</v>
      </c>
      <c r="D559" s="24"/>
      <c r="E559" s="24"/>
      <c r="F559" s="24"/>
      <c r="G559" s="24"/>
    </row>
    <row r="560" ht="20" customHeight="1">
      <c r="A560" s="34" t="s">
        <v>345</v>
      </c>
      <c r="B560" s="34"/>
      <c r="C560" s="24" t="s">
        <v>451</v>
      </c>
      <c r="D560" s="24"/>
      <c r="E560" s="24"/>
      <c r="F560" s="24"/>
      <c r="G560" s="24"/>
    </row>
    <row r="561" ht="25" customHeight="1">
      <c r="A561" s="34" t="s">
        <v>347</v>
      </c>
      <c r="B561" s="34"/>
      <c r="C561" s="24" t="s">
        <v>312</v>
      </c>
      <c r="D561" s="24"/>
      <c r="E561" s="24"/>
      <c r="F561" s="24"/>
      <c r="G561" s="24"/>
    </row>
    <row r="562" ht="15" customHeight="1">
</row>
    <row r="563" ht="25" customHeight="1">
      <c r="A563" s="6" t="s">
        <v>521</v>
      </c>
      <c r="B563" s="6"/>
      <c r="C563" s="6"/>
      <c r="D563" s="6"/>
      <c r="E563" s="6"/>
      <c r="F563" s="6"/>
      <c r="G563" s="6"/>
    </row>
    <row r="564" ht="15" customHeight="1">
</row>
    <row r="565" ht="50" customHeight="1">
      <c r="A565" s="13" t="s">
        <v>241</v>
      </c>
      <c r="B565" s="13" t="s">
        <v>457</v>
      </c>
      <c r="C565" s="13"/>
      <c r="D565" s="13" t="s">
        <v>500</v>
      </c>
      <c r="E565" s="13" t="s">
        <v>501</v>
      </c>
      <c r="F565" s="13" t="s">
        <v>502</v>
      </c>
      <c r="G565" s="13" t="s">
        <v>503</v>
      </c>
    </row>
    <row r="566" ht="15" customHeight="1">
      <c r="A566" s="13">
        <v>1</v>
      </c>
      <c r="B566" s="13">
        <v>2</v>
      </c>
      <c r="C566" s="13"/>
      <c r="D566" s="13">
        <v>3</v>
      </c>
      <c r="E566" s="13">
        <v>4</v>
      </c>
      <c r="F566" s="13">
        <v>5</v>
      </c>
      <c r="G566" s="13">
        <v>6</v>
      </c>
    </row>
    <row r="567" ht="40" customHeight="1">
      <c r="A567" s="13" t="s">
        <v>386</v>
      </c>
      <c r="B567" s="14" t="s">
        <v>522</v>
      </c>
      <c r="C567" s="14"/>
      <c r="D567" s="13" t="s">
        <v>54</v>
      </c>
      <c r="E567" s="21">
        <v>1</v>
      </c>
      <c r="F567" s="21">
        <v>800000</v>
      </c>
      <c r="G567" s="21">
        <v>800000</v>
      </c>
    </row>
    <row r="568" ht="25" customHeight="1">
      <c r="A568" s="22" t="s">
        <v>505</v>
      </c>
      <c r="B568" s="22"/>
      <c r="C568" s="22"/>
      <c r="D568" s="22"/>
      <c r="E568" s="23">
        <f>SUBTOTAL(9,E567:E567)</f>
      </c>
      <c r="F568" s="23" t="s">
        <v>253</v>
      </c>
      <c r="G568" s="23">
        <f>SUBTOTAL(9,G567:G567)</f>
      </c>
    </row>
    <row r="569" ht="40" customHeight="1">
      <c r="A569" s="13" t="s">
        <v>388</v>
      </c>
      <c r="B569" s="14" t="s">
        <v>523</v>
      </c>
      <c r="C569" s="14"/>
      <c r="D569" s="13" t="s">
        <v>54</v>
      </c>
      <c r="E569" s="21">
        <v>1</v>
      </c>
      <c r="F569" s="21">
        <v>1400000</v>
      </c>
      <c r="G569" s="21">
        <v>1400000</v>
      </c>
    </row>
    <row r="570" ht="25" customHeight="1">
      <c r="A570" s="22" t="s">
        <v>505</v>
      </c>
      <c r="B570" s="22"/>
      <c r="C570" s="22"/>
      <c r="D570" s="22"/>
      <c r="E570" s="23">
        <f>SUBTOTAL(9,E569:E569)</f>
      </c>
      <c r="F570" s="23" t="s">
        <v>253</v>
      </c>
      <c r="G570" s="23">
        <f>SUBTOTAL(9,G569:G569)</f>
      </c>
    </row>
    <row r="571" ht="25" customHeight="1">
      <c r="A571" s="22" t="s">
        <v>506</v>
      </c>
      <c r="B571" s="22"/>
      <c r="C571" s="22"/>
      <c r="D571" s="22"/>
      <c r="E571" s="22"/>
      <c r="F571" s="22"/>
      <c r="G571" s="23">
        <f>SUBTOTAL(9,G567:G570)</f>
      </c>
    </row>
    <row r="572" ht="25" customHeight="1">
</row>
    <row r="573" ht="20" customHeight="1">
      <c r="A573" s="34" t="s">
        <v>344</v>
      </c>
      <c r="B573" s="34"/>
      <c r="C573" s="24" t="s">
        <v>204</v>
      </c>
      <c r="D573" s="24"/>
      <c r="E573" s="24"/>
      <c r="F573" s="24"/>
      <c r="G573" s="24"/>
    </row>
    <row r="574" ht="20" customHeight="1">
      <c r="A574" s="34" t="s">
        <v>345</v>
      </c>
      <c r="B574" s="34"/>
      <c r="C574" s="24" t="s">
        <v>451</v>
      </c>
      <c r="D574" s="24"/>
      <c r="E574" s="24"/>
      <c r="F574" s="24"/>
      <c r="G574" s="24"/>
    </row>
    <row r="575" ht="25" customHeight="1">
      <c r="A575" s="34" t="s">
        <v>347</v>
      </c>
      <c r="B575" s="34"/>
      <c r="C575" s="24" t="s">
        <v>312</v>
      </c>
      <c r="D575" s="24"/>
      <c r="E575" s="24"/>
      <c r="F575" s="24"/>
      <c r="G575" s="24"/>
    </row>
    <row r="576" ht="15" customHeight="1">
</row>
    <row r="577" ht="25" customHeight="1">
      <c r="A577" s="6" t="s">
        <v>524</v>
      </c>
      <c r="B577" s="6"/>
      <c r="C577" s="6"/>
      <c r="D577" s="6"/>
      <c r="E577" s="6"/>
      <c r="F577" s="6"/>
      <c r="G577" s="6"/>
    </row>
    <row r="578" ht="15" customHeight="1">
</row>
    <row r="579" ht="50" customHeight="1">
      <c r="A579" s="13" t="s">
        <v>241</v>
      </c>
      <c r="B579" s="13" t="s">
        <v>457</v>
      </c>
      <c r="C579" s="13"/>
      <c r="D579" s="13" t="s">
        <v>500</v>
      </c>
      <c r="E579" s="13" t="s">
        <v>501</v>
      </c>
      <c r="F579" s="13" t="s">
        <v>502</v>
      </c>
      <c r="G579" s="13" t="s">
        <v>503</v>
      </c>
    </row>
    <row r="580" ht="15" customHeight="1">
      <c r="A580" s="13">
        <v>1</v>
      </c>
      <c r="B580" s="13">
        <v>2</v>
      </c>
      <c r="C580" s="13"/>
      <c r="D580" s="13">
        <v>3</v>
      </c>
      <c r="E580" s="13">
        <v>4</v>
      </c>
      <c r="F580" s="13">
        <v>5</v>
      </c>
      <c r="G580" s="13">
        <v>6</v>
      </c>
    </row>
    <row r="581" ht="40" customHeight="1">
      <c r="A581" s="13" t="s">
        <v>390</v>
      </c>
      <c r="B581" s="14" t="s">
        <v>525</v>
      </c>
      <c r="C581" s="14"/>
      <c r="D581" s="13" t="s">
        <v>54</v>
      </c>
      <c r="E581" s="21">
        <v>1</v>
      </c>
      <c r="F581" s="21">
        <v>100000</v>
      </c>
      <c r="G581" s="21">
        <v>100000</v>
      </c>
    </row>
    <row r="582" ht="25" customHeight="1">
      <c r="A582" s="22" t="s">
        <v>505</v>
      </c>
      <c r="B582" s="22"/>
      <c r="C582" s="22"/>
      <c r="D582" s="22"/>
      <c r="E582" s="23">
        <f>SUBTOTAL(9,E581:E581)</f>
      </c>
      <c r="F582" s="23" t="s">
        <v>253</v>
      </c>
      <c r="G582" s="23">
        <f>SUBTOTAL(9,G581:G581)</f>
      </c>
    </row>
    <row r="583" ht="25" customHeight="1">
      <c r="A583" s="22" t="s">
        <v>506</v>
      </c>
      <c r="B583" s="22"/>
      <c r="C583" s="22"/>
      <c r="D583" s="22"/>
      <c r="E583" s="22"/>
      <c r="F583" s="22"/>
      <c r="G583" s="23">
        <f>SUBTOTAL(9,G581:G582)</f>
      </c>
    </row>
    <row r="584" ht="25" customHeight="1">
</row>
    <row r="585" ht="20" customHeight="1">
      <c r="A585" s="34" t="s">
        <v>344</v>
      </c>
      <c r="B585" s="34"/>
      <c r="C585" s="24" t="s">
        <v>204</v>
      </c>
      <c r="D585" s="24"/>
      <c r="E585" s="24"/>
      <c r="F585" s="24"/>
      <c r="G585" s="24"/>
    </row>
    <row r="586" ht="20" customHeight="1">
      <c r="A586" s="34" t="s">
        <v>345</v>
      </c>
      <c r="B586" s="34"/>
      <c r="C586" s="24" t="s">
        <v>346</v>
      </c>
      <c r="D586" s="24"/>
      <c r="E586" s="24"/>
      <c r="F586" s="24"/>
      <c r="G586" s="24"/>
    </row>
    <row r="587" ht="25" customHeight="1">
      <c r="A587" s="34" t="s">
        <v>347</v>
      </c>
      <c r="B587" s="34"/>
      <c r="C587" s="24" t="s">
        <v>312</v>
      </c>
      <c r="D587" s="24"/>
      <c r="E587" s="24"/>
      <c r="F587" s="24"/>
      <c r="G587" s="24"/>
    </row>
    <row r="588" ht="15" customHeight="1">
</row>
    <row r="589" ht="25" customHeight="1">
      <c r="A589" s="6" t="s">
        <v>499</v>
      </c>
      <c r="B589" s="6"/>
      <c r="C589" s="6"/>
      <c r="D589" s="6"/>
      <c r="E589" s="6"/>
      <c r="F589" s="6"/>
      <c r="G589" s="6"/>
    </row>
    <row r="590" ht="15" customHeight="1">
</row>
    <row r="591" ht="50" customHeight="1">
      <c r="A591" s="13" t="s">
        <v>241</v>
      </c>
      <c r="B591" s="13" t="s">
        <v>457</v>
      </c>
      <c r="C591" s="13"/>
      <c r="D591" s="13" t="s">
        <v>500</v>
      </c>
      <c r="E591" s="13" t="s">
        <v>501</v>
      </c>
      <c r="F591" s="13" t="s">
        <v>502</v>
      </c>
      <c r="G591" s="13" t="s">
        <v>503</v>
      </c>
    </row>
    <row r="592" ht="15" customHeight="1">
      <c r="A592" s="13">
        <v>1</v>
      </c>
      <c r="B592" s="13">
        <v>2</v>
      </c>
      <c r="C592" s="13"/>
      <c r="D592" s="13">
        <v>3</v>
      </c>
      <c r="E592" s="13">
        <v>4</v>
      </c>
      <c r="F592" s="13">
        <v>5</v>
      </c>
      <c r="G592" s="13">
        <v>6</v>
      </c>
    </row>
    <row r="593" ht="40" customHeight="1">
      <c r="A593" s="13" t="s">
        <v>392</v>
      </c>
      <c r="B593" s="14" t="s">
        <v>526</v>
      </c>
      <c r="C593" s="14"/>
      <c r="D593" s="13" t="s">
        <v>54</v>
      </c>
      <c r="E593" s="21">
        <v>1</v>
      </c>
      <c r="F593" s="21">
        <v>228000</v>
      </c>
      <c r="G593" s="21">
        <v>228000</v>
      </c>
    </row>
    <row r="594" ht="25" customHeight="1">
      <c r="A594" s="22" t="s">
        <v>505</v>
      </c>
      <c r="B594" s="22"/>
      <c r="C594" s="22"/>
      <c r="D594" s="22"/>
      <c r="E594" s="23">
        <f>SUBTOTAL(9,E593:E593)</f>
      </c>
      <c r="F594" s="23" t="s">
        <v>253</v>
      </c>
      <c r="G594" s="23">
        <f>SUBTOTAL(9,G593:G593)</f>
      </c>
    </row>
    <row r="595" ht="25" customHeight="1">
      <c r="A595" s="22" t="s">
        <v>506</v>
      </c>
      <c r="B595" s="22"/>
      <c r="C595" s="22"/>
      <c r="D595" s="22"/>
      <c r="E595" s="22"/>
      <c r="F595" s="22"/>
      <c r="G595" s="23">
        <f>SUBTOTAL(9,G593:G594)</f>
      </c>
    </row>
    <row r="596" ht="25" customHeight="1">
</row>
    <row r="597" ht="20" customHeight="1">
      <c r="A597" s="34" t="s">
        <v>344</v>
      </c>
      <c r="B597" s="34"/>
      <c r="C597" s="24" t="s">
        <v>204</v>
      </c>
      <c r="D597" s="24"/>
      <c r="E597" s="24"/>
      <c r="F597" s="24"/>
      <c r="G597" s="24"/>
    </row>
    <row r="598" ht="20" customHeight="1">
      <c r="A598" s="34" t="s">
        <v>345</v>
      </c>
      <c r="B598" s="34"/>
      <c r="C598" s="24" t="s">
        <v>346</v>
      </c>
      <c r="D598" s="24"/>
      <c r="E598" s="24"/>
      <c r="F598" s="24"/>
      <c r="G598" s="24"/>
    </row>
    <row r="599" ht="25" customHeight="1">
      <c r="A599" s="34" t="s">
        <v>347</v>
      </c>
      <c r="B599" s="34"/>
      <c r="C599" s="24" t="s">
        <v>312</v>
      </c>
      <c r="D599" s="24"/>
      <c r="E599" s="24"/>
      <c r="F599" s="24"/>
      <c r="G599" s="24"/>
    </row>
    <row r="600" ht="15" customHeight="1">
</row>
    <row r="601" ht="25" customHeight="1">
      <c r="A601" s="6" t="s">
        <v>507</v>
      </c>
      <c r="B601" s="6"/>
      <c r="C601" s="6"/>
      <c r="D601" s="6"/>
      <c r="E601" s="6"/>
      <c r="F601" s="6"/>
      <c r="G601" s="6"/>
    </row>
    <row r="602" ht="15" customHeight="1">
</row>
    <row r="603" ht="50" customHeight="1">
      <c r="A603" s="13" t="s">
        <v>241</v>
      </c>
      <c r="B603" s="13" t="s">
        <v>457</v>
      </c>
      <c r="C603" s="13"/>
      <c r="D603" s="13" t="s">
        <v>500</v>
      </c>
      <c r="E603" s="13" t="s">
        <v>501</v>
      </c>
      <c r="F603" s="13" t="s">
        <v>502</v>
      </c>
      <c r="G603" s="13" t="s">
        <v>503</v>
      </c>
    </row>
    <row r="604" ht="15" customHeight="1">
      <c r="A604" s="13">
        <v>1</v>
      </c>
      <c r="B604" s="13">
        <v>2</v>
      </c>
      <c r="C604" s="13"/>
      <c r="D604" s="13">
        <v>3</v>
      </c>
      <c r="E604" s="13">
        <v>4</v>
      </c>
      <c r="F604" s="13">
        <v>5</v>
      </c>
      <c r="G604" s="13">
        <v>6</v>
      </c>
    </row>
    <row r="605" ht="80" customHeight="1">
      <c r="A605" s="13" t="s">
        <v>398</v>
      </c>
      <c r="B605" s="14" t="s">
        <v>531</v>
      </c>
      <c r="C605" s="14"/>
      <c r="D605" s="13" t="s">
        <v>54</v>
      </c>
      <c r="E605" s="21">
        <v>1</v>
      </c>
      <c r="F605" s="21">
        <v>57000</v>
      </c>
      <c r="G605" s="21">
        <v>57000</v>
      </c>
    </row>
    <row r="606" ht="25" customHeight="1">
      <c r="A606" s="22" t="s">
        <v>505</v>
      </c>
      <c r="B606" s="22"/>
      <c r="C606" s="22"/>
      <c r="D606" s="22"/>
      <c r="E606" s="23">
        <f>SUBTOTAL(9,E605:E605)</f>
      </c>
      <c r="F606" s="23" t="s">
        <v>253</v>
      </c>
      <c r="G606" s="23">
        <f>SUBTOTAL(9,G605:G605)</f>
      </c>
    </row>
    <row r="607" ht="25" customHeight="1">
      <c r="A607" s="22" t="s">
        <v>506</v>
      </c>
      <c r="B607" s="22"/>
      <c r="C607" s="22"/>
      <c r="D607" s="22"/>
      <c r="E607" s="22"/>
      <c r="F607" s="22"/>
      <c r="G607" s="23">
        <f>SUBTOTAL(9,G605:G606)</f>
      </c>
    </row>
    <row r="608" ht="25" customHeight="1">
</row>
    <row r="609" ht="20" customHeight="1">
      <c r="A609" s="34" t="s">
        <v>344</v>
      </c>
      <c r="B609" s="34"/>
      <c r="C609" s="24" t="s">
        <v>204</v>
      </c>
      <c r="D609" s="24"/>
      <c r="E609" s="24"/>
      <c r="F609" s="24"/>
      <c r="G609" s="24"/>
    </row>
    <row r="610" ht="20" customHeight="1">
      <c r="A610" s="34" t="s">
        <v>345</v>
      </c>
      <c r="B610" s="34"/>
      <c r="C610" s="24" t="s">
        <v>346</v>
      </c>
      <c r="D610" s="24"/>
      <c r="E610" s="24"/>
      <c r="F610" s="24"/>
      <c r="G610" s="24"/>
    </row>
    <row r="611" ht="25" customHeight="1">
      <c r="A611" s="34" t="s">
        <v>347</v>
      </c>
      <c r="B611" s="34"/>
      <c r="C611" s="24" t="s">
        <v>312</v>
      </c>
      <c r="D611" s="24"/>
      <c r="E611" s="24"/>
      <c r="F611" s="24"/>
      <c r="G611" s="24"/>
    </row>
    <row r="612" ht="15" customHeight="1">
</row>
    <row r="613" ht="25" customHeight="1">
      <c r="A613" s="6" t="s">
        <v>509</v>
      </c>
      <c r="B613" s="6"/>
      <c r="C613" s="6"/>
      <c r="D613" s="6"/>
      <c r="E613" s="6"/>
      <c r="F613" s="6"/>
      <c r="G613" s="6"/>
    </row>
    <row r="614" ht="15" customHeight="1">
</row>
    <row r="615" ht="50" customHeight="1">
      <c r="A615" s="13" t="s">
        <v>241</v>
      </c>
      <c r="B615" s="13" t="s">
        <v>457</v>
      </c>
      <c r="C615" s="13"/>
      <c r="D615" s="13" t="s">
        <v>500</v>
      </c>
      <c r="E615" s="13" t="s">
        <v>501</v>
      </c>
      <c r="F615" s="13" t="s">
        <v>502</v>
      </c>
      <c r="G615" s="13" t="s">
        <v>503</v>
      </c>
    </row>
    <row r="616" ht="15" customHeight="1">
      <c r="A616" s="13">
        <v>1</v>
      </c>
      <c r="B616" s="13">
        <v>2</v>
      </c>
      <c r="C616" s="13"/>
      <c r="D616" s="13">
        <v>3</v>
      </c>
      <c r="E616" s="13">
        <v>4</v>
      </c>
      <c r="F616" s="13">
        <v>5</v>
      </c>
      <c r="G616" s="13">
        <v>6</v>
      </c>
    </row>
    <row r="617" ht="20" customHeight="1">
      <c r="A617" s="13" t="s">
        <v>402</v>
      </c>
      <c r="B617" s="14" t="s">
        <v>535</v>
      </c>
      <c r="C617" s="14"/>
      <c r="D617" s="13" t="s">
        <v>54</v>
      </c>
      <c r="E617" s="21">
        <v>1</v>
      </c>
      <c r="F617" s="21">
        <v>69426</v>
      </c>
      <c r="G617" s="21">
        <v>69426</v>
      </c>
    </row>
    <row r="618" ht="25" customHeight="1">
      <c r="A618" s="22" t="s">
        <v>505</v>
      </c>
      <c r="B618" s="22"/>
      <c r="C618" s="22"/>
      <c r="D618" s="22"/>
      <c r="E618" s="23">
        <f>SUBTOTAL(9,E617:E617)</f>
      </c>
      <c r="F618" s="23" t="s">
        <v>253</v>
      </c>
      <c r="G618" s="23">
        <f>SUBTOTAL(9,G617:G617)</f>
      </c>
    </row>
    <row r="619" ht="40" customHeight="1">
      <c r="A619" s="13" t="s">
        <v>404</v>
      </c>
      <c r="B619" s="14" t="s">
        <v>536</v>
      </c>
      <c r="C619" s="14"/>
      <c r="D619" s="13" t="s">
        <v>54</v>
      </c>
      <c r="E619" s="21">
        <v>1</v>
      </c>
      <c r="F619" s="21">
        <v>67032</v>
      </c>
      <c r="G619" s="21">
        <v>67032</v>
      </c>
    </row>
    <row r="620" ht="25" customHeight="1">
      <c r="A620" s="22" t="s">
        <v>505</v>
      </c>
      <c r="B620" s="22"/>
      <c r="C620" s="22"/>
      <c r="D620" s="22"/>
      <c r="E620" s="23">
        <f>SUBTOTAL(9,E619:E619)</f>
      </c>
      <c r="F620" s="23" t="s">
        <v>253</v>
      </c>
      <c r="G620" s="23">
        <f>SUBTOTAL(9,G619:G619)</f>
      </c>
    </row>
    <row r="621" ht="40" customHeight="1">
      <c r="A621" s="13" t="s">
        <v>406</v>
      </c>
      <c r="B621" s="14" t="s">
        <v>537</v>
      </c>
      <c r="C621" s="14"/>
      <c r="D621" s="13" t="s">
        <v>54</v>
      </c>
      <c r="E621" s="21">
        <v>1</v>
      </c>
      <c r="F621" s="21">
        <v>34200</v>
      </c>
      <c r="G621" s="21">
        <v>34200</v>
      </c>
    </row>
    <row r="622" ht="25" customHeight="1">
      <c r="A622" s="22" t="s">
        <v>505</v>
      </c>
      <c r="B622" s="22"/>
      <c r="C622" s="22"/>
      <c r="D622" s="22"/>
      <c r="E622" s="23">
        <f>SUBTOTAL(9,E621:E621)</f>
      </c>
      <c r="F622" s="23" t="s">
        <v>253</v>
      </c>
      <c r="G622" s="23">
        <f>SUBTOTAL(9,G621:G621)</f>
      </c>
    </row>
    <row r="623" ht="25" customHeight="1">
      <c r="A623" s="22" t="s">
        <v>506</v>
      </c>
      <c r="B623" s="22"/>
      <c r="C623" s="22"/>
      <c r="D623" s="22"/>
      <c r="E623" s="22"/>
      <c r="F623" s="22"/>
      <c r="G623" s="23">
        <f>SUBTOTAL(9,G617:G622)</f>
      </c>
    </row>
    <row r="624" ht="25" customHeight="1">
</row>
    <row r="625" ht="20" customHeight="1">
      <c r="A625" s="34" t="s">
        <v>344</v>
      </c>
      <c r="B625" s="34"/>
      <c r="C625" s="24" t="s">
        <v>204</v>
      </c>
      <c r="D625" s="24"/>
      <c r="E625" s="24"/>
      <c r="F625" s="24"/>
      <c r="G625" s="24"/>
    </row>
    <row r="626" ht="20" customHeight="1">
      <c r="A626" s="34" t="s">
        <v>345</v>
      </c>
      <c r="B626" s="34"/>
      <c r="C626" s="24" t="s">
        <v>346</v>
      </c>
      <c r="D626" s="24"/>
      <c r="E626" s="24"/>
      <c r="F626" s="24"/>
      <c r="G626" s="24"/>
    </row>
    <row r="627" ht="25" customHeight="1">
      <c r="A627" s="34" t="s">
        <v>347</v>
      </c>
      <c r="B627" s="34"/>
      <c r="C627" s="24" t="s">
        <v>312</v>
      </c>
      <c r="D627" s="24"/>
      <c r="E627" s="24"/>
      <c r="F627" s="24"/>
      <c r="G627" s="24"/>
    </row>
    <row r="628" ht="15" customHeight="1">
</row>
    <row r="629" ht="25" customHeight="1">
      <c r="A629" s="6" t="s">
        <v>513</v>
      </c>
      <c r="B629" s="6"/>
      <c r="C629" s="6"/>
      <c r="D629" s="6"/>
      <c r="E629" s="6"/>
      <c r="F629" s="6"/>
      <c r="G629" s="6"/>
    </row>
    <row r="630" ht="15" customHeight="1">
</row>
    <row r="631" ht="50" customHeight="1">
      <c r="A631" s="13" t="s">
        <v>241</v>
      </c>
      <c r="B631" s="13" t="s">
        <v>457</v>
      </c>
      <c r="C631" s="13"/>
      <c r="D631" s="13" t="s">
        <v>500</v>
      </c>
      <c r="E631" s="13" t="s">
        <v>501</v>
      </c>
      <c r="F631" s="13" t="s">
        <v>502</v>
      </c>
      <c r="G631" s="13" t="s">
        <v>503</v>
      </c>
    </row>
    <row r="632" ht="15" customHeight="1">
      <c r="A632" s="13">
        <v>1</v>
      </c>
      <c r="B632" s="13">
        <v>2</v>
      </c>
      <c r="C632" s="13"/>
      <c r="D632" s="13">
        <v>3</v>
      </c>
      <c r="E632" s="13">
        <v>4</v>
      </c>
      <c r="F632" s="13">
        <v>5</v>
      </c>
      <c r="G632" s="13">
        <v>6</v>
      </c>
    </row>
    <row r="633" ht="40" customHeight="1">
      <c r="A633" s="13" t="s">
        <v>416</v>
      </c>
      <c r="B633" s="14" t="s">
        <v>538</v>
      </c>
      <c r="C633" s="14"/>
      <c r="D633" s="13" t="s">
        <v>54</v>
      </c>
      <c r="E633" s="21">
        <v>1</v>
      </c>
      <c r="F633" s="21">
        <v>85000</v>
      </c>
      <c r="G633" s="21">
        <v>85000</v>
      </c>
    </row>
    <row r="634" ht="25" customHeight="1">
      <c r="A634" s="22" t="s">
        <v>505</v>
      </c>
      <c r="B634" s="22"/>
      <c r="C634" s="22"/>
      <c r="D634" s="22"/>
      <c r="E634" s="23">
        <f>SUBTOTAL(9,E633:E633)</f>
      </c>
      <c r="F634" s="23" t="s">
        <v>253</v>
      </c>
      <c r="G634" s="23">
        <f>SUBTOTAL(9,G633:G633)</f>
      </c>
    </row>
    <row r="635" ht="40" customHeight="1">
      <c r="A635" s="13" t="s">
        <v>418</v>
      </c>
      <c r="B635" s="14" t="s">
        <v>625</v>
      </c>
      <c r="C635" s="14"/>
      <c r="D635" s="13" t="s">
        <v>54</v>
      </c>
      <c r="E635" s="21">
        <v>1</v>
      </c>
      <c r="F635" s="21">
        <v>40000</v>
      </c>
      <c r="G635" s="21">
        <v>40000</v>
      </c>
    </row>
    <row r="636" ht="25" customHeight="1">
      <c r="A636" s="22" t="s">
        <v>505</v>
      </c>
      <c r="B636" s="22"/>
      <c r="C636" s="22"/>
      <c r="D636" s="22"/>
      <c r="E636" s="23">
        <f>SUBTOTAL(9,E635:E635)</f>
      </c>
      <c r="F636" s="23" t="s">
        <v>253</v>
      </c>
      <c r="G636" s="23">
        <f>SUBTOTAL(9,G635:G635)</f>
      </c>
    </row>
    <row r="637" ht="20" customHeight="1">
      <c r="A637" s="13" t="s">
        <v>420</v>
      </c>
      <c r="B637" s="14" t="s">
        <v>539</v>
      </c>
      <c r="C637" s="14"/>
      <c r="D637" s="13" t="s">
        <v>54</v>
      </c>
      <c r="E637" s="21">
        <v>1</v>
      </c>
      <c r="F637" s="21">
        <v>105000</v>
      </c>
      <c r="G637" s="21">
        <v>105000</v>
      </c>
    </row>
    <row r="638" ht="25" customHeight="1">
      <c r="A638" s="22" t="s">
        <v>505</v>
      </c>
      <c r="B638" s="22"/>
      <c r="C638" s="22"/>
      <c r="D638" s="22"/>
      <c r="E638" s="23">
        <f>SUBTOTAL(9,E637:E637)</f>
      </c>
      <c r="F638" s="23" t="s">
        <v>253</v>
      </c>
      <c r="G638" s="23">
        <f>SUBTOTAL(9,G637:G637)</f>
      </c>
    </row>
    <row r="639" ht="40" customHeight="1">
      <c r="A639" s="13" t="s">
        <v>426</v>
      </c>
      <c r="B639" s="14" t="s">
        <v>544</v>
      </c>
      <c r="C639" s="14"/>
      <c r="D639" s="13" t="s">
        <v>54</v>
      </c>
      <c r="E639" s="21">
        <v>1</v>
      </c>
      <c r="F639" s="21">
        <v>55000</v>
      </c>
      <c r="G639" s="21">
        <v>55000</v>
      </c>
    </row>
    <row r="640" ht="25" customHeight="1">
      <c r="A640" s="22" t="s">
        <v>505</v>
      </c>
      <c r="B640" s="22"/>
      <c r="C640" s="22"/>
      <c r="D640" s="22"/>
      <c r="E640" s="23">
        <f>SUBTOTAL(9,E639:E639)</f>
      </c>
      <c r="F640" s="23" t="s">
        <v>253</v>
      </c>
      <c r="G640" s="23">
        <f>SUBTOTAL(9,G639:G639)</f>
      </c>
    </row>
    <row r="641" ht="25" customHeight="1">
      <c r="A641" s="22" t="s">
        <v>506</v>
      </c>
      <c r="B641" s="22"/>
      <c r="C641" s="22"/>
      <c r="D641" s="22"/>
      <c r="E641" s="22"/>
      <c r="F641" s="22"/>
      <c r="G641" s="23">
        <f>SUBTOTAL(9,G633:G640)</f>
      </c>
    </row>
    <row r="642" ht="25" customHeight="1">
</row>
    <row r="643" ht="20" customHeight="1">
      <c r="A643" s="34" t="s">
        <v>344</v>
      </c>
      <c r="B643" s="34"/>
      <c r="C643" s="24" t="s">
        <v>204</v>
      </c>
      <c r="D643" s="24"/>
      <c r="E643" s="24"/>
      <c r="F643" s="24"/>
      <c r="G643" s="24"/>
    </row>
    <row r="644" ht="20" customHeight="1">
      <c r="A644" s="34" t="s">
        <v>345</v>
      </c>
      <c r="B644" s="34"/>
      <c r="C644" s="24" t="s">
        <v>346</v>
      </c>
      <c r="D644" s="24"/>
      <c r="E644" s="24"/>
      <c r="F644" s="24"/>
      <c r="G644" s="24"/>
    </row>
    <row r="645" ht="25" customHeight="1">
      <c r="A645" s="34" t="s">
        <v>347</v>
      </c>
      <c r="B645" s="34"/>
      <c r="C645" s="24" t="s">
        <v>312</v>
      </c>
      <c r="D645" s="24"/>
      <c r="E645" s="24"/>
      <c r="F645" s="24"/>
      <c r="G645" s="24"/>
    </row>
    <row r="646" ht="15" customHeight="1">
</row>
    <row r="647" ht="25" customHeight="1">
      <c r="A647" s="6" t="s">
        <v>515</v>
      </c>
      <c r="B647" s="6"/>
      <c r="C647" s="6"/>
      <c r="D647" s="6"/>
      <c r="E647" s="6"/>
      <c r="F647" s="6"/>
      <c r="G647" s="6"/>
    </row>
    <row r="648" ht="15" customHeight="1">
</row>
    <row r="649" ht="50" customHeight="1">
      <c r="A649" s="13" t="s">
        <v>241</v>
      </c>
      <c r="B649" s="13" t="s">
        <v>457</v>
      </c>
      <c r="C649" s="13"/>
      <c r="D649" s="13" t="s">
        <v>500</v>
      </c>
      <c r="E649" s="13" t="s">
        <v>501</v>
      </c>
      <c r="F649" s="13" t="s">
        <v>502</v>
      </c>
      <c r="G649" s="13" t="s">
        <v>503</v>
      </c>
    </row>
    <row r="650" ht="15" customHeight="1">
      <c r="A650" s="13">
        <v>1</v>
      </c>
      <c r="B650" s="13">
        <v>2</v>
      </c>
      <c r="C650" s="13"/>
      <c r="D650" s="13">
        <v>3</v>
      </c>
      <c r="E650" s="13">
        <v>4</v>
      </c>
      <c r="F650" s="13">
        <v>5</v>
      </c>
      <c r="G650" s="13">
        <v>6</v>
      </c>
    </row>
    <row r="651" ht="60" customHeight="1">
      <c r="A651" s="13" t="s">
        <v>428</v>
      </c>
      <c r="B651" s="14" t="s">
        <v>545</v>
      </c>
      <c r="C651" s="14"/>
      <c r="D651" s="13" t="s">
        <v>54</v>
      </c>
      <c r="E651" s="21">
        <v>1</v>
      </c>
      <c r="F651" s="21">
        <v>458832</v>
      </c>
      <c r="G651" s="21">
        <v>458832</v>
      </c>
    </row>
    <row r="652" ht="25" customHeight="1">
      <c r="A652" s="22" t="s">
        <v>505</v>
      </c>
      <c r="B652" s="22"/>
      <c r="C652" s="22"/>
      <c r="D652" s="22"/>
      <c r="E652" s="23">
        <f>SUBTOTAL(9,E651:E651)</f>
      </c>
      <c r="F652" s="23" t="s">
        <v>253</v>
      </c>
      <c r="G652" s="23">
        <f>SUBTOTAL(9,G651:G651)</f>
      </c>
    </row>
    <row r="653" ht="60" customHeight="1">
      <c r="A653" s="13" t="s">
        <v>548</v>
      </c>
      <c r="B653" s="14" t="s">
        <v>549</v>
      </c>
      <c r="C653" s="14"/>
      <c r="D653" s="13" t="s">
        <v>54</v>
      </c>
      <c r="E653" s="21">
        <v>1</v>
      </c>
      <c r="F653" s="21">
        <v>424000</v>
      </c>
      <c r="G653" s="21">
        <v>424000</v>
      </c>
    </row>
    <row r="654" ht="25" customHeight="1">
      <c r="A654" s="22" t="s">
        <v>505</v>
      </c>
      <c r="B654" s="22"/>
      <c r="C654" s="22"/>
      <c r="D654" s="22"/>
      <c r="E654" s="23">
        <f>SUBTOTAL(9,E653:E653)</f>
      </c>
      <c r="F654" s="23" t="s">
        <v>253</v>
      </c>
      <c r="G654" s="23">
        <f>SUBTOTAL(9,G653:G653)</f>
      </c>
    </row>
    <row r="655" ht="60" customHeight="1">
      <c r="A655" s="13" t="s">
        <v>550</v>
      </c>
      <c r="B655" s="14" t="s">
        <v>551</v>
      </c>
      <c r="C655" s="14"/>
      <c r="D655" s="13" t="s">
        <v>54</v>
      </c>
      <c r="E655" s="21">
        <v>1</v>
      </c>
      <c r="F655" s="21">
        <v>100000</v>
      </c>
      <c r="G655" s="21">
        <v>100000</v>
      </c>
    </row>
    <row r="656" ht="25" customHeight="1">
      <c r="A656" s="22" t="s">
        <v>505</v>
      </c>
      <c r="B656" s="22"/>
      <c r="C656" s="22"/>
      <c r="D656" s="22"/>
      <c r="E656" s="23">
        <f>SUBTOTAL(9,E655:E655)</f>
      </c>
      <c r="F656" s="23" t="s">
        <v>253</v>
      </c>
      <c r="G656" s="23">
        <f>SUBTOTAL(9,G655:G655)</f>
      </c>
    </row>
    <row r="657" ht="60" customHeight="1">
      <c r="A657" s="13" t="s">
        <v>438</v>
      </c>
      <c r="B657" s="14" t="s">
        <v>552</v>
      </c>
      <c r="C657" s="14"/>
      <c r="D657" s="13" t="s">
        <v>54</v>
      </c>
      <c r="E657" s="21">
        <v>1</v>
      </c>
      <c r="F657" s="21">
        <v>167000</v>
      </c>
      <c r="G657" s="21">
        <v>167000</v>
      </c>
    </row>
    <row r="658" ht="25" customHeight="1">
      <c r="A658" s="22" t="s">
        <v>505</v>
      </c>
      <c r="B658" s="22"/>
      <c r="C658" s="22"/>
      <c r="D658" s="22"/>
      <c r="E658" s="23">
        <f>SUBTOTAL(9,E657:E657)</f>
      </c>
      <c r="F658" s="23" t="s">
        <v>253</v>
      </c>
      <c r="G658" s="23">
        <f>SUBTOTAL(9,G657:G657)</f>
      </c>
    </row>
    <row r="659" ht="60" customHeight="1">
      <c r="A659" s="13" t="s">
        <v>440</v>
      </c>
      <c r="B659" s="14" t="s">
        <v>553</v>
      </c>
      <c r="C659" s="14"/>
      <c r="D659" s="13" t="s">
        <v>54</v>
      </c>
      <c r="E659" s="21">
        <v>1</v>
      </c>
      <c r="F659" s="21">
        <v>6628168</v>
      </c>
      <c r="G659" s="21">
        <v>6628168</v>
      </c>
    </row>
    <row r="660" ht="25" customHeight="1">
      <c r="A660" s="22" t="s">
        <v>505</v>
      </c>
      <c r="B660" s="22"/>
      <c r="C660" s="22"/>
      <c r="D660" s="22"/>
      <c r="E660" s="23">
        <f>SUBTOTAL(9,E659:E659)</f>
      </c>
      <c r="F660" s="23" t="s">
        <v>253</v>
      </c>
      <c r="G660" s="23">
        <f>SUBTOTAL(9,G659:G659)</f>
      </c>
    </row>
    <row r="661" ht="80" customHeight="1">
      <c r="A661" s="13" t="s">
        <v>442</v>
      </c>
      <c r="B661" s="14" t="s">
        <v>554</v>
      </c>
      <c r="C661" s="14"/>
      <c r="D661" s="13" t="s">
        <v>54</v>
      </c>
      <c r="E661" s="21">
        <v>1</v>
      </c>
      <c r="F661" s="21">
        <v>251500</v>
      </c>
      <c r="G661" s="21">
        <v>251500</v>
      </c>
    </row>
    <row r="662" ht="25" customHeight="1">
      <c r="A662" s="22" t="s">
        <v>505</v>
      </c>
      <c r="B662" s="22"/>
      <c r="C662" s="22"/>
      <c r="D662" s="22"/>
      <c r="E662" s="23">
        <f>SUBTOTAL(9,E661:E661)</f>
      </c>
      <c r="F662" s="23" t="s">
        <v>253</v>
      </c>
      <c r="G662" s="23">
        <f>SUBTOTAL(9,G661:G661)</f>
      </c>
    </row>
    <row r="663" ht="60" customHeight="1">
      <c r="A663" s="13" t="s">
        <v>555</v>
      </c>
      <c r="B663" s="14" t="s">
        <v>556</v>
      </c>
      <c r="C663" s="14"/>
      <c r="D663" s="13" t="s">
        <v>54</v>
      </c>
      <c r="E663" s="21">
        <v>1</v>
      </c>
      <c r="F663" s="21">
        <v>74500</v>
      </c>
      <c r="G663" s="21">
        <v>74500</v>
      </c>
    </row>
    <row r="664" ht="25" customHeight="1">
      <c r="A664" s="22" t="s">
        <v>505</v>
      </c>
      <c r="B664" s="22"/>
      <c r="C664" s="22"/>
      <c r="D664" s="22"/>
      <c r="E664" s="23">
        <f>SUBTOTAL(9,E663:E663)</f>
      </c>
      <c r="F664" s="23" t="s">
        <v>253</v>
      </c>
      <c r="G664" s="23">
        <f>SUBTOTAL(9,G663:G663)</f>
      </c>
    </row>
    <row r="665" ht="25" customHeight="1">
      <c r="A665" s="22" t="s">
        <v>506</v>
      </c>
      <c r="B665" s="22"/>
      <c r="C665" s="22"/>
      <c r="D665" s="22"/>
      <c r="E665" s="22"/>
      <c r="F665" s="22"/>
      <c r="G665" s="23">
        <f>SUBTOTAL(9,G651:G664)</f>
      </c>
    </row>
    <row r="666" ht="25" customHeight="1">
</row>
    <row r="667" ht="20" customHeight="1">
      <c r="A667" s="34" t="s">
        <v>344</v>
      </c>
      <c r="B667" s="34"/>
      <c r="C667" s="24" t="s">
        <v>204</v>
      </c>
      <c r="D667" s="24"/>
      <c r="E667" s="24"/>
      <c r="F667" s="24"/>
      <c r="G667" s="24"/>
    </row>
    <row r="668" ht="20" customHeight="1">
      <c r="A668" s="34" t="s">
        <v>345</v>
      </c>
      <c r="B668" s="34"/>
      <c r="C668" s="24" t="s">
        <v>346</v>
      </c>
      <c r="D668" s="24"/>
      <c r="E668" s="24"/>
      <c r="F668" s="24"/>
      <c r="G668" s="24"/>
    </row>
    <row r="669" ht="25" customHeight="1">
      <c r="A669" s="34" t="s">
        <v>347</v>
      </c>
      <c r="B669" s="34"/>
      <c r="C669" s="24" t="s">
        <v>312</v>
      </c>
      <c r="D669" s="24"/>
      <c r="E669" s="24"/>
      <c r="F669" s="24"/>
      <c r="G669" s="24"/>
    </row>
    <row r="670" ht="15" customHeight="1">
</row>
    <row r="671" ht="25" customHeight="1">
      <c r="A671" s="6" t="s">
        <v>557</v>
      </c>
      <c r="B671" s="6"/>
      <c r="C671" s="6"/>
      <c r="D671" s="6"/>
      <c r="E671" s="6"/>
      <c r="F671" s="6"/>
      <c r="G671" s="6"/>
    </row>
    <row r="672" ht="15" customHeight="1">
</row>
    <row r="673" ht="50" customHeight="1">
      <c r="A673" s="13" t="s">
        <v>241</v>
      </c>
      <c r="B673" s="13" t="s">
        <v>457</v>
      </c>
      <c r="C673" s="13"/>
      <c r="D673" s="13" t="s">
        <v>500</v>
      </c>
      <c r="E673" s="13" t="s">
        <v>501</v>
      </c>
      <c r="F673" s="13" t="s">
        <v>502</v>
      </c>
      <c r="G673" s="13" t="s">
        <v>503</v>
      </c>
    </row>
    <row r="674" ht="15" customHeight="1">
      <c r="A674" s="13">
        <v>1</v>
      </c>
      <c r="B674" s="13">
        <v>2</v>
      </c>
      <c r="C674" s="13"/>
      <c r="D674" s="13">
        <v>3</v>
      </c>
      <c r="E674" s="13">
        <v>4</v>
      </c>
      <c r="F674" s="13">
        <v>5</v>
      </c>
      <c r="G674" s="13">
        <v>6</v>
      </c>
    </row>
    <row r="675" ht="40" customHeight="1">
      <c r="A675" s="13" t="s">
        <v>444</v>
      </c>
      <c r="B675" s="14" t="s">
        <v>558</v>
      </c>
      <c r="C675" s="14"/>
      <c r="D675" s="13" t="s">
        <v>54</v>
      </c>
      <c r="E675" s="21">
        <v>1</v>
      </c>
      <c r="F675" s="21">
        <v>5700</v>
      </c>
      <c r="G675" s="21">
        <v>5700</v>
      </c>
    </row>
    <row r="676" ht="25" customHeight="1">
      <c r="A676" s="22" t="s">
        <v>505</v>
      </c>
      <c r="B676" s="22"/>
      <c r="C676" s="22"/>
      <c r="D676" s="22"/>
      <c r="E676" s="23">
        <f>SUBTOTAL(9,E675:E675)</f>
      </c>
      <c r="F676" s="23" t="s">
        <v>253</v>
      </c>
      <c r="G676" s="23">
        <f>SUBTOTAL(9,G675:G675)</f>
      </c>
    </row>
    <row r="677" ht="25" customHeight="1">
      <c r="A677" s="22" t="s">
        <v>506</v>
      </c>
      <c r="B677" s="22"/>
      <c r="C677" s="22"/>
      <c r="D677" s="22"/>
      <c r="E677" s="22"/>
      <c r="F677" s="22"/>
      <c r="G677" s="23">
        <f>SUBTOTAL(9,G675:G676)</f>
      </c>
    </row>
    <row r="678" ht="25" customHeight="1">
</row>
    <row r="679" ht="20" customHeight="1">
      <c r="A679" s="34" t="s">
        <v>344</v>
      </c>
      <c r="B679" s="34"/>
      <c r="C679" s="24" t="s">
        <v>204</v>
      </c>
      <c r="D679" s="24"/>
      <c r="E679" s="24"/>
      <c r="F679" s="24"/>
      <c r="G679" s="24"/>
    </row>
    <row r="680" ht="20" customHeight="1">
      <c r="A680" s="34" t="s">
        <v>345</v>
      </c>
      <c r="B680" s="34"/>
      <c r="C680" s="24" t="s">
        <v>346</v>
      </c>
      <c r="D680" s="24"/>
      <c r="E680" s="24"/>
      <c r="F680" s="24"/>
      <c r="G680" s="24"/>
    </row>
    <row r="681" ht="25" customHeight="1">
      <c r="A681" s="34" t="s">
        <v>347</v>
      </c>
      <c r="B681" s="34"/>
      <c r="C681" s="24" t="s">
        <v>312</v>
      </c>
      <c r="D681" s="24"/>
      <c r="E681" s="24"/>
      <c r="F681" s="24"/>
      <c r="G681" s="24"/>
    </row>
    <row r="682" ht="15" customHeight="1">
</row>
    <row r="683" ht="25" customHeight="1">
      <c r="A683" s="6" t="s">
        <v>517</v>
      </c>
      <c r="B683" s="6"/>
      <c r="C683" s="6"/>
      <c r="D683" s="6"/>
      <c r="E683" s="6"/>
      <c r="F683" s="6"/>
      <c r="G683" s="6"/>
    </row>
    <row r="684" ht="15" customHeight="1">
</row>
    <row r="685" ht="50" customHeight="1">
      <c r="A685" s="13" t="s">
        <v>241</v>
      </c>
      <c r="B685" s="13" t="s">
        <v>457</v>
      </c>
      <c r="C685" s="13"/>
      <c r="D685" s="13" t="s">
        <v>500</v>
      </c>
      <c r="E685" s="13" t="s">
        <v>501</v>
      </c>
      <c r="F685" s="13" t="s">
        <v>502</v>
      </c>
      <c r="G685" s="13" t="s">
        <v>503</v>
      </c>
    </row>
    <row r="686" ht="15" customHeight="1">
      <c r="A686" s="13">
        <v>1</v>
      </c>
      <c r="B686" s="13">
        <v>2</v>
      </c>
      <c r="C686" s="13"/>
      <c r="D686" s="13">
        <v>3</v>
      </c>
      <c r="E686" s="13">
        <v>4</v>
      </c>
      <c r="F686" s="13">
        <v>5</v>
      </c>
      <c r="G686" s="13">
        <v>6</v>
      </c>
    </row>
    <row r="687" ht="60" customHeight="1">
      <c r="A687" s="13" t="s">
        <v>562</v>
      </c>
      <c r="B687" s="14" t="s">
        <v>563</v>
      </c>
      <c r="C687" s="14"/>
      <c r="D687" s="13" t="s">
        <v>54</v>
      </c>
      <c r="E687" s="21">
        <v>1</v>
      </c>
      <c r="F687" s="21">
        <v>1482000</v>
      </c>
      <c r="G687" s="21">
        <v>1482000</v>
      </c>
    </row>
    <row r="688" ht="25" customHeight="1">
      <c r="A688" s="22" t="s">
        <v>505</v>
      </c>
      <c r="B688" s="22"/>
      <c r="C688" s="22"/>
      <c r="D688" s="22"/>
      <c r="E688" s="23">
        <f>SUBTOTAL(9,E687:E687)</f>
      </c>
      <c r="F688" s="23" t="s">
        <v>253</v>
      </c>
      <c r="G688" s="23">
        <f>SUBTOTAL(9,G687:G687)</f>
      </c>
    </row>
    <row r="689" ht="25" customHeight="1">
      <c r="A689" s="22" t="s">
        <v>506</v>
      </c>
      <c r="B689" s="22"/>
      <c r="C689" s="22"/>
      <c r="D689" s="22"/>
      <c r="E689" s="22"/>
      <c r="F689" s="22"/>
      <c r="G689" s="23">
        <f>SUBTOTAL(9,G687:G688)</f>
      </c>
    </row>
    <row r="690" ht="25" customHeight="1">
</row>
    <row r="691" ht="20" customHeight="1">
      <c r="A691" s="34" t="s">
        <v>344</v>
      </c>
      <c r="B691" s="34"/>
      <c r="C691" s="24" t="s">
        <v>204</v>
      </c>
      <c r="D691" s="24"/>
      <c r="E691" s="24"/>
      <c r="F691" s="24"/>
      <c r="G691" s="24"/>
    </row>
    <row r="692" ht="20" customHeight="1">
      <c r="A692" s="34" t="s">
        <v>345</v>
      </c>
      <c r="B692" s="34"/>
      <c r="C692" s="24" t="s">
        <v>346</v>
      </c>
      <c r="D692" s="24"/>
      <c r="E692" s="24"/>
      <c r="F692" s="24"/>
      <c r="G692" s="24"/>
    </row>
    <row r="693" ht="25" customHeight="1">
      <c r="A693" s="34" t="s">
        <v>347</v>
      </c>
      <c r="B693" s="34"/>
      <c r="C693" s="24" t="s">
        <v>312</v>
      </c>
      <c r="D693" s="24"/>
      <c r="E693" s="24"/>
      <c r="F693" s="24"/>
      <c r="G693" s="24"/>
    </row>
    <row r="694" ht="15" customHeight="1">
</row>
    <row r="695" ht="25" customHeight="1">
      <c r="A695" s="6" t="s">
        <v>564</v>
      </c>
      <c r="B695" s="6"/>
      <c r="C695" s="6"/>
      <c r="D695" s="6"/>
      <c r="E695" s="6"/>
      <c r="F695" s="6"/>
      <c r="G695" s="6"/>
    </row>
    <row r="696" ht="15" customHeight="1">
</row>
    <row r="697" ht="50" customHeight="1">
      <c r="A697" s="13" t="s">
        <v>241</v>
      </c>
      <c r="B697" s="13" t="s">
        <v>457</v>
      </c>
      <c r="C697" s="13"/>
      <c r="D697" s="13" t="s">
        <v>500</v>
      </c>
      <c r="E697" s="13" t="s">
        <v>501</v>
      </c>
      <c r="F697" s="13" t="s">
        <v>502</v>
      </c>
      <c r="G697" s="13" t="s">
        <v>503</v>
      </c>
    </row>
    <row r="698" ht="15" customHeight="1">
      <c r="A698" s="13">
        <v>1</v>
      </c>
      <c r="B698" s="13">
        <v>2</v>
      </c>
      <c r="C698" s="13"/>
      <c r="D698" s="13">
        <v>3</v>
      </c>
      <c r="E698" s="13">
        <v>4</v>
      </c>
      <c r="F698" s="13">
        <v>5</v>
      </c>
      <c r="G698" s="13">
        <v>6</v>
      </c>
    </row>
    <row r="699" ht="60" customHeight="1">
      <c r="A699" s="13" t="s">
        <v>565</v>
      </c>
      <c r="B699" s="14" t="s">
        <v>566</v>
      </c>
      <c r="C699" s="14"/>
      <c r="D699" s="13" t="s">
        <v>54</v>
      </c>
      <c r="E699" s="21">
        <v>1</v>
      </c>
      <c r="F699" s="21">
        <v>87210</v>
      </c>
      <c r="G699" s="21">
        <v>87210</v>
      </c>
    </row>
    <row r="700" ht="25" customHeight="1">
      <c r="A700" s="22" t="s">
        <v>505</v>
      </c>
      <c r="B700" s="22"/>
      <c r="C700" s="22"/>
      <c r="D700" s="22"/>
      <c r="E700" s="23">
        <f>SUBTOTAL(9,E699:E699)</f>
      </c>
      <c r="F700" s="23" t="s">
        <v>253</v>
      </c>
      <c r="G700" s="23">
        <f>SUBTOTAL(9,G699:G699)</f>
      </c>
    </row>
    <row r="701" ht="25" customHeight="1">
      <c r="A701" s="22" t="s">
        <v>506</v>
      </c>
      <c r="B701" s="22"/>
      <c r="C701" s="22"/>
      <c r="D701" s="22"/>
      <c r="E701" s="22"/>
      <c r="F701" s="22"/>
      <c r="G701" s="23">
        <f>SUBTOTAL(9,G699:G700)</f>
      </c>
    </row>
    <row r="702" ht="25" customHeight="1">
</row>
    <row r="703" ht="20" customHeight="1">
      <c r="A703" s="34" t="s">
        <v>344</v>
      </c>
      <c r="B703" s="34"/>
      <c r="C703" s="24" t="s">
        <v>204</v>
      </c>
      <c r="D703" s="24"/>
      <c r="E703" s="24"/>
      <c r="F703" s="24"/>
      <c r="G703" s="24"/>
    </row>
    <row r="704" ht="20" customHeight="1">
      <c r="A704" s="34" t="s">
        <v>345</v>
      </c>
      <c r="B704" s="34"/>
      <c r="C704" s="24" t="s">
        <v>346</v>
      </c>
      <c r="D704" s="24"/>
      <c r="E704" s="24"/>
      <c r="F704" s="24"/>
      <c r="G704" s="24"/>
    </row>
    <row r="705" ht="25" customHeight="1">
      <c r="A705" s="34" t="s">
        <v>347</v>
      </c>
      <c r="B705" s="34"/>
      <c r="C705" s="24" t="s">
        <v>312</v>
      </c>
      <c r="D705" s="24"/>
      <c r="E705" s="24"/>
      <c r="F705" s="24"/>
      <c r="G705" s="24"/>
    </row>
    <row r="706" ht="15" customHeight="1">
</row>
    <row r="707" ht="25" customHeight="1">
      <c r="A707" s="6" t="s">
        <v>519</v>
      </c>
      <c r="B707" s="6"/>
      <c r="C707" s="6"/>
      <c r="D707" s="6"/>
      <c r="E707" s="6"/>
      <c r="F707" s="6"/>
      <c r="G707" s="6"/>
    </row>
    <row r="708" ht="15" customHeight="1">
</row>
    <row r="709" ht="50" customHeight="1">
      <c r="A709" s="13" t="s">
        <v>241</v>
      </c>
      <c r="B709" s="13" t="s">
        <v>457</v>
      </c>
      <c r="C709" s="13"/>
      <c r="D709" s="13" t="s">
        <v>500</v>
      </c>
      <c r="E709" s="13" t="s">
        <v>501</v>
      </c>
      <c r="F709" s="13" t="s">
        <v>502</v>
      </c>
      <c r="G709" s="13" t="s">
        <v>503</v>
      </c>
    </row>
    <row r="710" ht="15" customHeight="1">
      <c r="A710" s="13">
        <v>1</v>
      </c>
      <c r="B710" s="13">
        <v>2</v>
      </c>
      <c r="C710" s="13"/>
      <c r="D710" s="13">
        <v>3</v>
      </c>
      <c r="E710" s="13">
        <v>4</v>
      </c>
      <c r="F710" s="13">
        <v>5</v>
      </c>
      <c r="G710" s="13">
        <v>6</v>
      </c>
    </row>
    <row r="711" ht="40" customHeight="1">
      <c r="A711" s="13" t="s">
        <v>567</v>
      </c>
      <c r="B711" s="14" t="s">
        <v>568</v>
      </c>
      <c r="C711" s="14"/>
      <c r="D711" s="13" t="s">
        <v>54</v>
      </c>
      <c r="E711" s="21">
        <v>1</v>
      </c>
      <c r="F711" s="21">
        <v>51300</v>
      </c>
      <c r="G711" s="21">
        <v>51300</v>
      </c>
    </row>
    <row r="712" ht="25" customHeight="1">
      <c r="A712" s="22" t="s">
        <v>505</v>
      </c>
      <c r="B712" s="22"/>
      <c r="C712" s="22"/>
      <c r="D712" s="22"/>
      <c r="E712" s="23">
        <f>SUBTOTAL(9,E711:E711)</f>
      </c>
      <c r="F712" s="23" t="s">
        <v>253</v>
      </c>
      <c r="G712" s="23">
        <f>SUBTOTAL(9,G711:G711)</f>
      </c>
    </row>
    <row r="713" ht="25" customHeight="1">
      <c r="A713" s="22" t="s">
        <v>506</v>
      </c>
      <c r="B713" s="22"/>
      <c r="C713" s="22"/>
      <c r="D713" s="22"/>
      <c r="E713" s="22"/>
      <c r="F713" s="22"/>
      <c r="G713" s="23">
        <f>SUBTOTAL(9,G711:G712)</f>
      </c>
    </row>
    <row r="714" ht="25" customHeight="1">
</row>
    <row r="715" ht="20" customHeight="1">
      <c r="A715" s="34" t="s">
        <v>344</v>
      </c>
      <c r="B715" s="34"/>
      <c r="C715" s="24" t="s">
        <v>204</v>
      </c>
      <c r="D715" s="24"/>
      <c r="E715" s="24"/>
      <c r="F715" s="24"/>
      <c r="G715" s="24"/>
    </row>
    <row r="716" ht="20" customHeight="1">
      <c r="A716" s="34" t="s">
        <v>345</v>
      </c>
      <c r="B716" s="34"/>
      <c r="C716" s="24" t="s">
        <v>346</v>
      </c>
      <c r="D716" s="24"/>
      <c r="E716" s="24"/>
      <c r="F716" s="24"/>
      <c r="G716" s="24"/>
    </row>
    <row r="717" ht="25" customHeight="1">
      <c r="A717" s="34" t="s">
        <v>347</v>
      </c>
      <c r="B717" s="34"/>
      <c r="C717" s="24" t="s">
        <v>312</v>
      </c>
      <c r="D717" s="24"/>
      <c r="E717" s="24"/>
      <c r="F717" s="24"/>
      <c r="G717" s="24"/>
    </row>
    <row r="718" ht="15" customHeight="1">
</row>
    <row r="719" ht="25" customHeight="1">
      <c r="A719" s="6" t="s">
        <v>623</v>
      </c>
      <c r="B719" s="6"/>
      <c r="C719" s="6"/>
      <c r="D719" s="6"/>
      <c r="E719" s="6"/>
      <c r="F719" s="6"/>
      <c r="G719" s="6"/>
    </row>
    <row r="720" ht="15" customHeight="1">
</row>
    <row r="721" ht="50" customHeight="1">
      <c r="A721" s="13" t="s">
        <v>241</v>
      </c>
      <c r="B721" s="13" t="s">
        <v>457</v>
      </c>
      <c r="C721" s="13"/>
      <c r="D721" s="13" t="s">
        <v>500</v>
      </c>
      <c r="E721" s="13" t="s">
        <v>501</v>
      </c>
      <c r="F721" s="13" t="s">
        <v>502</v>
      </c>
      <c r="G721" s="13" t="s">
        <v>503</v>
      </c>
    </row>
    <row r="722" ht="15" customHeight="1">
      <c r="A722" s="13">
        <v>1</v>
      </c>
      <c r="B722" s="13">
        <v>2</v>
      </c>
      <c r="C722" s="13"/>
      <c r="D722" s="13">
        <v>3</v>
      </c>
      <c r="E722" s="13">
        <v>4</v>
      </c>
      <c r="F722" s="13">
        <v>5</v>
      </c>
      <c r="G722" s="13">
        <v>6</v>
      </c>
    </row>
    <row r="723" ht="60" customHeight="1">
      <c r="A723" s="13" t="s">
        <v>626</v>
      </c>
      <c r="B723" s="14" t="s">
        <v>627</v>
      </c>
      <c r="C723" s="14"/>
      <c r="D723" s="13" t="s">
        <v>54</v>
      </c>
      <c r="E723" s="21">
        <v>1</v>
      </c>
      <c r="F723" s="21">
        <v>26800</v>
      </c>
      <c r="G723" s="21">
        <v>26800</v>
      </c>
    </row>
    <row r="724" ht="25" customHeight="1">
      <c r="A724" s="22" t="s">
        <v>505</v>
      </c>
      <c r="B724" s="22"/>
      <c r="C724" s="22"/>
      <c r="D724" s="22"/>
      <c r="E724" s="23">
        <f>SUBTOTAL(9,E723:E723)</f>
      </c>
      <c r="F724" s="23" t="s">
        <v>253</v>
      </c>
      <c r="G724" s="23">
        <f>SUBTOTAL(9,G723:G723)</f>
      </c>
    </row>
    <row r="725" ht="25" customHeight="1">
      <c r="A725" s="22" t="s">
        <v>506</v>
      </c>
      <c r="B725" s="22"/>
      <c r="C725" s="22"/>
      <c r="D725" s="22"/>
      <c r="E725" s="22"/>
      <c r="F725" s="22"/>
      <c r="G725" s="23">
        <f>SUBTOTAL(9,G723:G724)</f>
      </c>
    </row>
    <row r="726" ht="25" customHeight="1">
</row>
    <row r="727" ht="20" customHeight="1">
      <c r="A727" s="34" t="s">
        <v>344</v>
      </c>
      <c r="B727" s="34"/>
      <c r="C727" s="24" t="s">
        <v>204</v>
      </c>
      <c r="D727" s="24"/>
      <c r="E727" s="24"/>
      <c r="F727" s="24"/>
      <c r="G727" s="24"/>
    </row>
    <row r="728" ht="20" customHeight="1">
      <c r="A728" s="34" t="s">
        <v>345</v>
      </c>
      <c r="B728" s="34"/>
      <c r="C728" s="24" t="s">
        <v>346</v>
      </c>
      <c r="D728" s="24"/>
      <c r="E728" s="24"/>
      <c r="F728" s="24"/>
      <c r="G728" s="24"/>
    </row>
    <row r="729" ht="25" customHeight="1">
      <c r="A729" s="34" t="s">
        <v>347</v>
      </c>
      <c r="B729" s="34"/>
      <c r="C729" s="24" t="s">
        <v>312</v>
      </c>
      <c r="D729" s="24"/>
      <c r="E729" s="24"/>
      <c r="F729" s="24"/>
      <c r="G729" s="24"/>
    </row>
    <row r="730" ht="15" customHeight="1">
</row>
    <row r="731" ht="25" customHeight="1">
      <c r="A731" s="6" t="s">
        <v>521</v>
      </c>
      <c r="B731" s="6"/>
      <c r="C731" s="6"/>
      <c r="D731" s="6"/>
      <c r="E731" s="6"/>
      <c r="F731" s="6"/>
      <c r="G731" s="6"/>
    </row>
    <row r="732" ht="15" customHeight="1">
</row>
    <row r="733" ht="50" customHeight="1">
      <c r="A733" s="13" t="s">
        <v>241</v>
      </c>
      <c r="B733" s="13" t="s">
        <v>457</v>
      </c>
      <c r="C733" s="13"/>
      <c r="D733" s="13" t="s">
        <v>500</v>
      </c>
      <c r="E733" s="13" t="s">
        <v>501</v>
      </c>
      <c r="F733" s="13" t="s">
        <v>502</v>
      </c>
      <c r="G733" s="13" t="s">
        <v>503</v>
      </c>
    </row>
    <row r="734" ht="15" customHeight="1">
      <c r="A734" s="13">
        <v>1</v>
      </c>
      <c r="B734" s="13">
        <v>2</v>
      </c>
      <c r="C734" s="13"/>
      <c r="D734" s="13">
        <v>3</v>
      </c>
      <c r="E734" s="13">
        <v>4</v>
      </c>
      <c r="F734" s="13">
        <v>5</v>
      </c>
      <c r="G734" s="13">
        <v>6</v>
      </c>
    </row>
    <row r="735" ht="80" customHeight="1">
      <c r="A735" s="13" t="s">
        <v>569</v>
      </c>
      <c r="B735" s="14" t="s">
        <v>570</v>
      </c>
      <c r="C735" s="14"/>
      <c r="D735" s="13" t="s">
        <v>54</v>
      </c>
      <c r="E735" s="21">
        <v>1</v>
      </c>
      <c r="F735" s="21">
        <v>178326.74</v>
      </c>
      <c r="G735" s="21">
        <v>178326.74</v>
      </c>
    </row>
    <row r="736" ht="25" customHeight="1">
      <c r="A736" s="22" t="s">
        <v>505</v>
      </c>
      <c r="B736" s="22"/>
      <c r="C736" s="22"/>
      <c r="D736" s="22"/>
      <c r="E736" s="23">
        <f>SUBTOTAL(9,E735:E735)</f>
      </c>
      <c r="F736" s="23" t="s">
        <v>253</v>
      </c>
      <c r="G736" s="23">
        <f>SUBTOTAL(9,G735:G735)</f>
      </c>
    </row>
    <row r="737" ht="100" customHeight="1">
      <c r="A737" s="13" t="s">
        <v>571</v>
      </c>
      <c r="B737" s="14" t="s">
        <v>572</v>
      </c>
      <c r="C737" s="14"/>
      <c r="D737" s="13" t="s">
        <v>54</v>
      </c>
      <c r="E737" s="21">
        <v>1</v>
      </c>
      <c r="F737" s="21">
        <v>150000</v>
      </c>
      <c r="G737" s="21">
        <v>150000</v>
      </c>
    </row>
    <row r="738" ht="25" customHeight="1">
      <c r="A738" s="22" t="s">
        <v>505</v>
      </c>
      <c r="B738" s="22"/>
      <c r="C738" s="22"/>
      <c r="D738" s="22"/>
      <c r="E738" s="23">
        <f>SUBTOTAL(9,E737:E737)</f>
      </c>
      <c r="F738" s="23" t="s">
        <v>253</v>
      </c>
      <c r="G738" s="23">
        <f>SUBTOTAL(9,G737:G737)</f>
      </c>
    </row>
    <row r="739" ht="100" customHeight="1">
      <c r="A739" s="13" t="s">
        <v>573</v>
      </c>
      <c r="B739" s="14" t="s">
        <v>574</v>
      </c>
      <c r="C739" s="14"/>
      <c r="D739" s="13" t="s">
        <v>54</v>
      </c>
      <c r="E739" s="21">
        <v>1</v>
      </c>
      <c r="F739" s="21">
        <v>150000</v>
      </c>
      <c r="G739" s="21">
        <v>150000</v>
      </c>
    </row>
    <row r="740" ht="25" customHeight="1">
      <c r="A740" s="22" t="s">
        <v>505</v>
      </c>
      <c r="B740" s="22"/>
      <c r="C740" s="22"/>
      <c r="D740" s="22"/>
      <c r="E740" s="23">
        <f>SUBTOTAL(9,E739:E739)</f>
      </c>
      <c r="F740" s="23" t="s">
        <v>253</v>
      </c>
      <c r="G740" s="23">
        <f>SUBTOTAL(9,G739:G739)</f>
      </c>
    </row>
    <row r="741" ht="100" customHeight="1">
      <c r="A741" s="13" t="s">
        <v>628</v>
      </c>
      <c r="B741" s="14" t="s">
        <v>629</v>
      </c>
      <c r="C741" s="14"/>
      <c r="D741" s="13" t="s">
        <v>54</v>
      </c>
      <c r="E741" s="21">
        <v>1</v>
      </c>
      <c r="F741" s="21">
        <v>150000</v>
      </c>
      <c r="G741" s="21">
        <v>150000</v>
      </c>
    </row>
    <row r="742" ht="25" customHeight="1">
      <c r="A742" s="22" t="s">
        <v>505</v>
      </c>
      <c r="B742" s="22"/>
      <c r="C742" s="22"/>
      <c r="D742" s="22"/>
      <c r="E742" s="23">
        <f>SUBTOTAL(9,E741:E741)</f>
      </c>
      <c r="F742" s="23" t="s">
        <v>253</v>
      </c>
      <c r="G742" s="23">
        <f>SUBTOTAL(9,G741:G741)</f>
      </c>
    </row>
    <row r="743" ht="80" customHeight="1">
      <c r="A743" s="13" t="s">
        <v>575</v>
      </c>
      <c r="B743" s="14" t="s">
        <v>578</v>
      </c>
      <c r="C743" s="14"/>
      <c r="D743" s="13" t="s">
        <v>54</v>
      </c>
      <c r="E743" s="21">
        <v>1</v>
      </c>
      <c r="F743" s="21">
        <v>57000</v>
      </c>
      <c r="G743" s="21">
        <v>57000</v>
      </c>
    </row>
    <row r="744" ht="120" customHeight="1">
      <c r="A744" s="13" t="s">
        <v>575</v>
      </c>
      <c r="B744" s="14" t="s">
        <v>577</v>
      </c>
      <c r="C744" s="14"/>
      <c r="D744" s="13" t="s">
        <v>54</v>
      </c>
      <c r="E744" s="21">
        <v>1</v>
      </c>
      <c r="F744" s="21">
        <v>340000</v>
      </c>
      <c r="G744" s="21">
        <v>340000</v>
      </c>
    </row>
    <row r="745" ht="80" customHeight="1">
      <c r="A745" s="13" t="s">
        <v>575</v>
      </c>
      <c r="B745" s="14" t="s">
        <v>576</v>
      </c>
      <c r="C745" s="14"/>
      <c r="D745" s="13" t="s">
        <v>54</v>
      </c>
      <c r="E745" s="21">
        <v>1</v>
      </c>
      <c r="F745" s="21">
        <v>34200</v>
      </c>
      <c r="G745" s="21">
        <v>34200</v>
      </c>
    </row>
    <row r="746" ht="25" customHeight="1">
      <c r="A746" s="22" t="s">
        <v>505</v>
      </c>
      <c r="B746" s="22"/>
      <c r="C746" s="22"/>
      <c r="D746" s="22"/>
      <c r="E746" s="23">
        <f>SUBTOTAL(9,E743:E745)</f>
      </c>
      <c r="F746" s="23" t="s">
        <v>253</v>
      </c>
      <c r="G746" s="23">
        <f>SUBTOTAL(9,G743:G745)</f>
      </c>
    </row>
    <row r="747" ht="25" customHeight="1">
      <c r="A747" s="22" t="s">
        <v>506</v>
      </c>
      <c r="B747" s="22"/>
      <c r="C747" s="22"/>
      <c r="D747" s="22"/>
      <c r="E747" s="22"/>
      <c r="F747" s="22"/>
      <c r="G747" s="23">
        <f>SUBTOTAL(9,G735:G746)</f>
      </c>
    </row>
    <row r="748" ht="25" customHeight="1">
</row>
    <row r="749" ht="20" customHeight="1">
      <c r="A749" s="34" t="s">
        <v>344</v>
      </c>
      <c r="B749" s="34"/>
      <c r="C749" s="24" t="s">
        <v>204</v>
      </c>
      <c r="D749" s="24"/>
      <c r="E749" s="24"/>
      <c r="F749" s="24"/>
      <c r="G749" s="24"/>
    </row>
    <row r="750" ht="20" customHeight="1">
      <c r="A750" s="34" t="s">
        <v>345</v>
      </c>
      <c r="B750" s="34"/>
      <c r="C750" s="24" t="s">
        <v>346</v>
      </c>
      <c r="D750" s="24"/>
      <c r="E750" s="24"/>
      <c r="F750" s="24"/>
      <c r="G750" s="24"/>
    </row>
    <row r="751" ht="25" customHeight="1">
      <c r="A751" s="34" t="s">
        <v>347</v>
      </c>
      <c r="B751" s="34"/>
      <c r="C751" s="24" t="s">
        <v>312</v>
      </c>
      <c r="D751" s="24"/>
      <c r="E751" s="24"/>
      <c r="F751" s="24"/>
      <c r="G751" s="24"/>
    </row>
    <row r="752" ht="15" customHeight="1">
</row>
    <row r="753" ht="25" customHeight="1">
      <c r="A753" s="6" t="s">
        <v>524</v>
      </c>
      <c r="B753" s="6"/>
      <c r="C753" s="6"/>
      <c r="D753" s="6"/>
      <c r="E753" s="6"/>
      <c r="F753" s="6"/>
      <c r="G753" s="6"/>
    </row>
    <row r="754" ht="15" customHeight="1">
</row>
    <row r="755" ht="50" customHeight="1">
      <c r="A755" s="13" t="s">
        <v>241</v>
      </c>
      <c r="B755" s="13" t="s">
        <v>457</v>
      </c>
      <c r="C755" s="13"/>
      <c r="D755" s="13" t="s">
        <v>500</v>
      </c>
      <c r="E755" s="13" t="s">
        <v>501</v>
      </c>
      <c r="F755" s="13" t="s">
        <v>502</v>
      </c>
      <c r="G755" s="13" t="s">
        <v>503</v>
      </c>
    </row>
    <row r="756" ht="15" customHeight="1">
      <c r="A756" s="13">
        <v>1</v>
      </c>
      <c r="B756" s="13">
        <v>2</v>
      </c>
      <c r="C756" s="13"/>
      <c r="D756" s="13">
        <v>3</v>
      </c>
      <c r="E756" s="13">
        <v>4</v>
      </c>
      <c r="F756" s="13">
        <v>5</v>
      </c>
      <c r="G756" s="13">
        <v>6</v>
      </c>
    </row>
    <row r="757" ht="80" customHeight="1">
      <c r="A757" s="13" t="s">
        <v>579</v>
      </c>
      <c r="B757" s="14" t="s">
        <v>580</v>
      </c>
      <c r="C757" s="14"/>
      <c r="D757" s="13" t="s">
        <v>54</v>
      </c>
      <c r="E757" s="21">
        <v>1</v>
      </c>
      <c r="F757" s="21">
        <v>51205</v>
      </c>
      <c r="G757" s="21">
        <v>51205</v>
      </c>
    </row>
    <row r="758" ht="25" customHeight="1">
      <c r="A758" s="22" t="s">
        <v>505</v>
      </c>
      <c r="B758" s="22"/>
      <c r="C758" s="22"/>
      <c r="D758" s="22"/>
      <c r="E758" s="23">
        <f>SUBTOTAL(9,E757:E757)</f>
      </c>
      <c r="F758" s="23" t="s">
        <v>253</v>
      </c>
      <c r="G758" s="23">
        <f>SUBTOTAL(9,G757:G757)</f>
      </c>
    </row>
    <row r="759" ht="80" customHeight="1">
      <c r="A759" s="13" t="s">
        <v>581</v>
      </c>
      <c r="B759" s="14" t="s">
        <v>582</v>
      </c>
      <c r="C759" s="14"/>
      <c r="D759" s="13" t="s">
        <v>54</v>
      </c>
      <c r="E759" s="21">
        <v>1</v>
      </c>
      <c r="F759" s="21">
        <v>67811</v>
      </c>
      <c r="G759" s="21">
        <v>67811</v>
      </c>
    </row>
    <row r="760" ht="25" customHeight="1">
      <c r="A760" s="22" t="s">
        <v>505</v>
      </c>
      <c r="B760" s="22"/>
      <c r="C760" s="22"/>
      <c r="D760" s="22"/>
      <c r="E760" s="23">
        <f>SUBTOTAL(9,E759:E759)</f>
      </c>
      <c r="F760" s="23" t="s">
        <v>253</v>
      </c>
      <c r="G760" s="23">
        <f>SUBTOTAL(9,G759:G759)</f>
      </c>
    </row>
    <row r="761" ht="25" customHeight="1">
      <c r="A761" s="22" t="s">
        <v>506</v>
      </c>
      <c r="B761" s="22"/>
      <c r="C761" s="22"/>
      <c r="D761" s="22"/>
      <c r="E761" s="22"/>
      <c r="F761" s="22"/>
      <c r="G761" s="23">
        <f>SUBTOTAL(9,G757:G760)</f>
      </c>
    </row>
    <row r="762" ht="25" customHeight="1">
</row>
    <row r="763" ht="20" customHeight="1">
      <c r="A763" s="34" t="s">
        <v>344</v>
      </c>
      <c r="B763" s="34"/>
      <c r="C763" s="24" t="s">
        <v>204</v>
      </c>
      <c r="D763" s="24"/>
      <c r="E763" s="24"/>
      <c r="F763" s="24"/>
      <c r="G763" s="24"/>
    </row>
    <row r="764" ht="20" customHeight="1">
      <c r="A764" s="34" t="s">
        <v>345</v>
      </c>
      <c r="B764" s="34"/>
      <c r="C764" s="24" t="s">
        <v>583</v>
      </c>
      <c r="D764" s="24"/>
      <c r="E764" s="24"/>
      <c r="F764" s="24"/>
      <c r="G764" s="24"/>
    </row>
    <row r="765" ht="25" customHeight="1">
      <c r="A765" s="34" t="s">
        <v>347</v>
      </c>
      <c r="B765" s="34"/>
      <c r="C765" s="24" t="s">
        <v>312</v>
      </c>
      <c r="D765" s="24"/>
      <c r="E765" s="24"/>
      <c r="F765" s="24"/>
      <c r="G765" s="24"/>
    </row>
    <row r="766" ht="15" customHeight="1">
</row>
    <row r="767" ht="25" customHeight="1">
      <c r="A767" s="6" t="s">
        <v>515</v>
      </c>
      <c r="B767" s="6"/>
      <c r="C767" s="6"/>
      <c r="D767" s="6"/>
      <c r="E767" s="6"/>
      <c r="F767" s="6"/>
      <c r="G767" s="6"/>
    </row>
    <row r="768" ht="15" customHeight="1">
</row>
    <row r="769" ht="50" customHeight="1">
      <c r="A769" s="13" t="s">
        <v>241</v>
      </c>
      <c r="B769" s="13" t="s">
        <v>457</v>
      </c>
      <c r="C769" s="13"/>
      <c r="D769" s="13" t="s">
        <v>500</v>
      </c>
      <c r="E769" s="13" t="s">
        <v>501</v>
      </c>
      <c r="F769" s="13" t="s">
        <v>502</v>
      </c>
      <c r="G769" s="13" t="s">
        <v>503</v>
      </c>
    </row>
    <row r="770" ht="15" customHeight="1">
      <c r="A770" s="13">
        <v>1</v>
      </c>
      <c r="B770" s="13">
        <v>2</v>
      </c>
      <c r="C770" s="13"/>
      <c r="D770" s="13">
        <v>3</v>
      </c>
      <c r="E770" s="13">
        <v>4</v>
      </c>
      <c r="F770" s="13">
        <v>5</v>
      </c>
      <c r="G770" s="13">
        <v>6</v>
      </c>
    </row>
    <row r="771" ht="40" customHeight="1">
      <c r="A771" s="13" t="s">
        <v>595</v>
      </c>
      <c r="B771" s="14" t="s">
        <v>596</v>
      </c>
      <c r="C771" s="14"/>
      <c r="D771" s="13" t="s">
        <v>54</v>
      </c>
      <c r="E771" s="21">
        <v>1</v>
      </c>
      <c r="F771" s="21">
        <v>333000</v>
      </c>
      <c r="G771" s="21">
        <v>333000</v>
      </c>
    </row>
    <row r="772" ht="40" customHeight="1">
      <c r="A772" s="13" t="s">
        <v>595</v>
      </c>
      <c r="B772" s="14" t="s">
        <v>596</v>
      </c>
      <c r="C772" s="14"/>
      <c r="D772" s="13" t="s">
        <v>54</v>
      </c>
      <c r="E772" s="21">
        <v>1</v>
      </c>
      <c r="F772" s="21">
        <v>540000</v>
      </c>
      <c r="G772" s="21">
        <v>540000</v>
      </c>
    </row>
    <row r="773" ht="25" customHeight="1">
      <c r="A773" s="22" t="s">
        <v>505</v>
      </c>
      <c r="B773" s="22"/>
      <c r="C773" s="22"/>
      <c r="D773" s="22"/>
      <c r="E773" s="23">
        <f>SUBTOTAL(9,E771:E772)</f>
      </c>
      <c r="F773" s="23" t="s">
        <v>253</v>
      </c>
      <c r="G773" s="23">
        <f>SUBTOTAL(9,G771:G772)</f>
      </c>
    </row>
    <row r="774" ht="25" customHeight="1">
      <c r="A774" s="22" t="s">
        <v>506</v>
      </c>
      <c r="B774" s="22"/>
      <c r="C774" s="22"/>
      <c r="D774" s="22"/>
      <c r="E774" s="22"/>
      <c r="F774" s="22"/>
      <c r="G774" s="23">
        <f>SUBTOTAL(9,G771:G773)</f>
      </c>
    </row>
    <row r="775" ht="25" customHeight="1">
</row>
    <row r="776" ht="20" customHeight="1">
      <c r="A776" s="34" t="s">
        <v>344</v>
      </c>
      <c r="B776" s="34"/>
      <c r="C776" s="24" t="s">
        <v>214</v>
      </c>
      <c r="D776" s="24"/>
      <c r="E776" s="24"/>
      <c r="F776" s="24"/>
      <c r="G776" s="24"/>
    </row>
    <row r="777" ht="20" customHeight="1">
      <c r="A777" s="34" t="s">
        <v>345</v>
      </c>
      <c r="B777" s="34"/>
      <c r="C777" s="24" t="s">
        <v>451</v>
      </c>
      <c r="D777" s="24"/>
      <c r="E777" s="24"/>
      <c r="F777" s="24"/>
      <c r="G777" s="24"/>
    </row>
    <row r="778" ht="25" customHeight="1">
      <c r="A778" s="34" t="s">
        <v>347</v>
      </c>
      <c r="B778" s="34"/>
      <c r="C778" s="24" t="s">
        <v>312</v>
      </c>
      <c r="D778" s="24"/>
      <c r="E778" s="24"/>
      <c r="F778" s="24"/>
      <c r="G778" s="24"/>
    </row>
    <row r="779" ht="15" customHeight="1">
</row>
    <row r="780" ht="25" customHeight="1">
      <c r="A780" s="6" t="s">
        <v>509</v>
      </c>
      <c r="B780" s="6"/>
      <c r="C780" s="6"/>
      <c r="D780" s="6"/>
      <c r="E780" s="6"/>
      <c r="F780" s="6"/>
      <c r="G780" s="6"/>
    </row>
    <row r="781" ht="15" customHeight="1">
</row>
    <row r="782" ht="50" customHeight="1">
      <c r="A782" s="13" t="s">
        <v>241</v>
      </c>
      <c r="B782" s="13" t="s">
        <v>457</v>
      </c>
      <c r="C782" s="13"/>
      <c r="D782" s="13" t="s">
        <v>500</v>
      </c>
      <c r="E782" s="13" t="s">
        <v>501</v>
      </c>
      <c r="F782" s="13" t="s">
        <v>502</v>
      </c>
      <c r="G782" s="13" t="s">
        <v>503</v>
      </c>
    </row>
    <row r="783" ht="15" customHeight="1">
      <c r="A783" s="13">
        <v>1</v>
      </c>
      <c r="B783" s="13">
        <v>2</v>
      </c>
      <c r="C783" s="13"/>
      <c r="D783" s="13">
        <v>3</v>
      </c>
      <c r="E783" s="13">
        <v>4</v>
      </c>
      <c r="F783" s="13">
        <v>5</v>
      </c>
      <c r="G783" s="13">
        <v>6</v>
      </c>
    </row>
    <row r="784" ht="40" customHeight="1">
      <c r="A784" s="13" t="s">
        <v>363</v>
      </c>
      <c r="B784" s="14" t="s">
        <v>613</v>
      </c>
      <c r="C784" s="14"/>
      <c r="D784" s="13" t="s">
        <v>54</v>
      </c>
      <c r="E784" s="21">
        <v>1</v>
      </c>
      <c r="F784" s="21">
        <v>149541.5</v>
      </c>
      <c r="G784" s="21">
        <v>149541.5</v>
      </c>
    </row>
    <row r="785" ht="25" customHeight="1">
      <c r="A785" s="22" t="s">
        <v>505</v>
      </c>
      <c r="B785" s="22"/>
      <c r="C785" s="22"/>
      <c r="D785" s="22"/>
      <c r="E785" s="23">
        <f>SUBTOTAL(9,E784:E784)</f>
      </c>
      <c r="F785" s="23" t="s">
        <v>253</v>
      </c>
      <c r="G785" s="23">
        <f>SUBTOTAL(9,G784:G784)</f>
      </c>
    </row>
    <row r="786" ht="40" customHeight="1">
      <c r="A786" s="13" t="s">
        <v>364</v>
      </c>
      <c r="B786" s="14" t="s">
        <v>614</v>
      </c>
      <c r="C786" s="14"/>
      <c r="D786" s="13" t="s">
        <v>54</v>
      </c>
      <c r="E786" s="21">
        <v>1</v>
      </c>
      <c r="F786" s="21">
        <v>129541.5</v>
      </c>
      <c r="G786" s="21">
        <v>129541.5</v>
      </c>
    </row>
    <row r="787" ht="25" customHeight="1">
      <c r="A787" s="22" t="s">
        <v>505</v>
      </c>
      <c r="B787" s="22"/>
      <c r="C787" s="22"/>
      <c r="D787" s="22"/>
      <c r="E787" s="23">
        <f>SUBTOTAL(9,E786:E786)</f>
      </c>
      <c r="F787" s="23" t="s">
        <v>253</v>
      </c>
      <c r="G787" s="23">
        <f>SUBTOTAL(9,G786:G786)</f>
      </c>
    </row>
    <row r="788" ht="40" customHeight="1">
      <c r="A788" s="13" t="s">
        <v>365</v>
      </c>
      <c r="B788" s="14" t="s">
        <v>615</v>
      </c>
      <c r="C788" s="14"/>
      <c r="D788" s="13" t="s">
        <v>54</v>
      </c>
      <c r="E788" s="21">
        <v>1</v>
      </c>
      <c r="F788" s="21">
        <v>230000</v>
      </c>
      <c r="G788" s="21">
        <v>230000</v>
      </c>
    </row>
    <row r="789" ht="25" customHeight="1">
      <c r="A789" s="22" t="s">
        <v>505</v>
      </c>
      <c r="B789" s="22"/>
      <c r="C789" s="22"/>
      <c r="D789" s="22"/>
      <c r="E789" s="23">
        <f>SUBTOTAL(9,E788:E788)</f>
      </c>
      <c r="F789" s="23" t="s">
        <v>253</v>
      </c>
      <c r="G789" s="23">
        <f>SUBTOTAL(9,G788:G788)</f>
      </c>
    </row>
    <row r="790" ht="25" customHeight="1">
      <c r="A790" s="22" t="s">
        <v>506</v>
      </c>
      <c r="B790" s="22"/>
      <c r="C790" s="22"/>
      <c r="D790" s="22"/>
      <c r="E790" s="22"/>
      <c r="F790" s="22"/>
      <c r="G790" s="23">
        <f>SUBTOTAL(9,G784:G789)</f>
      </c>
    </row>
    <row r="791" ht="25" customHeight="1">
</row>
    <row r="792" ht="20" customHeight="1">
      <c r="A792" s="34" t="s">
        <v>344</v>
      </c>
      <c r="B792" s="34"/>
      <c r="C792" s="24" t="s">
        <v>214</v>
      </c>
      <c r="D792" s="24"/>
      <c r="E792" s="24"/>
      <c r="F792" s="24"/>
      <c r="G792" s="24"/>
    </row>
    <row r="793" ht="20" customHeight="1">
      <c r="A793" s="34" t="s">
        <v>345</v>
      </c>
      <c r="B793" s="34"/>
      <c r="C793" s="24" t="s">
        <v>346</v>
      </c>
      <c r="D793" s="24"/>
      <c r="E793" s="24"/>
      <c r="F793" s="24"/>
      <c r="G793" s="24"/>
    </row>
    <row r="794" ht="25" customHeight="1">
      <c r="A794" s="34" t="s">
        <v>347</v>
      </c>
      <c r="B794" s="34"/>
      <c r="C794" s="24" t="s">
        <v>312</v>
      </c>
      <c r="D794" s="24"/>
      <c r="E794" s="24"/>
      <c r="F794" s="24"/>
      <c r="G794" s="24"/>
    </row>
    <row r="795" ht="15" customHeight="1">
</row>
    <row r="796" ht="25" customHeight="1">
      <c r="A796" s="6" t="s">
        <v>509</v>
      </c>
      <c r="B796" s="6"/>
      <c r="C796" s="6"/>
      <c r="D796" s="6"/>
      <c r="E796" s="6"/>
      <c r="F796" s="6"/>
      <c r="G796" s="6"/>
    </row>
    <row r="797" ht="15" customHeight="1">
</row>
    <row r="798" ht="50" customHeight="1">
      <c r="A798" s="13" t="s">
        <v>241</v>
      </c>
      <c r="B798" s="13" t="s">
        <v>457</v>
      </c>
      <c r="C798" s="13"/>
      <c r="D798" s="13" t="s">
        <v>500</v>
      </c>
      <c r="E798" s="13" t="s">
        <v>501</v>
      </c>
      <c r="F798" s="13" t="s">
        <v>502</v>
      </c>
      <c r="G798" s="13" t="s">
        <v>503</v>
      </c>
    </row>
    <row r="799" ht="15" customHeight="1">
      <c r="A799" s="13">
        <v>1</v>
      </c>
      <c r="B799" s="13">
        <v>2</v>
      </c>
      <c r="C799" s="13"/>
      <c r="D799" s="13">
        <v>3</v>
      </c>
      <c r="E799" s="13">
        <v>4</v>
      </c>
      <c r="F799" s="13">
        <v>5</v>
      </c>
      <c r="G799" s="13">
        <v>6</v>
      </c>
    </row>
    <row r="800" ht="20" customHeight="1">
      <c r="A800" s="13" t="s">
        <v>408</v>
      </c>
      <c r="B800" s="14" t="s">
        <v>616</v>
      </c>
      <c r="C800" s="14"/>
      <c r="D800" s="13" t="s">
        <v>54</v>
      </c>
      <c r="E800" s="21">
        <v>1</v>
      </c>
      <c r="F800" s="21">
        <v>2629655.32</v>
      </c>
      <c r="G800" s="21">
        <v>2629655.32</v>
      </c>
    </row>
    <row r="801" ht="25" customHeight="1">
      <c r="A801" s="22" t="s">
        <v>505</v>
      </c>
      <c r="B801" s="22"/>
      <c r="C801" s="22"/>
      <c r="D801" s="22"/>
      <c r="E801" s="23">
        <f>SUBTOTAL(9,E800:E800)</f>
      </c>
      <c r="F801" s="23" t="s">
        <v>253</v>
      </c>
      <c r="G801" s="23">
        <f>SUBTOTAL(9,G800:G800)</f>
      </c>
    </row>
    <row r="802" ht="20" customHeight="1">
      <c r="A802" s="13" t="s">
        <v>410</v>
      </c>
      <c r="B802" s="14" t="s">
        <v>617</v>
      </c>
      <c r="C802" s="14"/>
      <c r="D802" s="13" t="s">
        <v>54</v>
      </c>
      <c r="E802" s="21">
        <v>1</v>
      </c>
      <c r="F802" s="21">
        <v>33046.89</v>
      </c>
      <c r="G802" s="21">
        <v>33046.89</v>
      </c>
    </row>
    <row r="803" ht="25" customHeight="1">
      <c r="A803" s="22" t="s">
        <v>505</v>
      </c>
      <c r="B803" s="22"/>
      <c r="C803" s="22"/>
      <c r="D803" s="22"/>
      <c r="E803" s="23">
        <f>SUBTOTAL(9,E802:E802)</f>
      </c>
      <c r="F803" s="23" t="s">
        <v>253</v>
      </c>
      <c r="G803" s="23">
        <f>SUBTOTAL(9,G802:G802)</f>
      </c>
    </row>
    <row r="804" ht="20" customHeight="1">
      <c r="A804" s="13" t="s">
        <v>412</v>
      </c>
      <c r="B804" s="14" t="s">
        <v>618</v>
      </c>
      <c r="C804" s="14"/>
      <c r="D804" s="13" t="s">
        <v>54</v>
      </c>
      <c r="E804" s="21">
        <v>1</v>
      </c>
      <c r="F804" s="21">
        <v>2125819.87</v>
      </c>
      <c r="G804" s="21">
        <v>2125819.87</v>
      </c>
    </row>
    <row r="805" ht="25" customHeight="1">
      <c r="A805" s="22" t="s">
        <v>505</v>
      </c>
      <c r="B805" s="22"/>
      <c r="C805" s="22"/>
      <c r="D805" s="22"/>
      <c r="E805" s="23">
        <f>SUBTOTAL(9,E804:E804)</f>
      </c>
      <c r="F805" s="23" t="s">
        <v>253</v>
      </c>
      <c r="G805" s="23">
        <f>SUBTOTAL(9,G804:G804)</f>
      </c>
    </row>
    <row r="806" ht="25" customHeight="1">
      <c r="A806" s="22" t="s">
        <v>506</v>
      </c>
      <c r="B806" s="22"/>
      <c r="C806" s="22"/>
      <c r="D806" s="22"/>
      <c r="E806" s="22"/>
      <c r="F806" s="22"/>
      <c r="G806" s="23">
        <f>SUBTOTAL(9,G800:G805)</f>
      </c>
    </row>
    <row r="807" ht="25" customHeight="1">
</row>
    <row r="808" ht="20" customHeight="1">
      <c r="A808" s="34" t="s">
        <v>344</v>
      </c>
      <c r="B808" s="34"/>
      <c r="C808" s="24" t="s">
        <v>204</v>
      </c>
      <c r="D808" s="24"/>
      <c r="E808" s="24"/>
      <c r="F808" s="24"/>
      <c r="G808" s="24"/>
    </row>
    <row r="809" ht="20" customHeight="1">
      <c r="A809" s="34" t="s">
        <v>345</v>
      </c>
      <c r="B809" s="34"/>
      <c r="C809" s="24" t="s">
        <v>451</v>
      </c>
      <c r="D809" s="24"/>
      <c r="E809" s="24"/>
      <c r="F809" s="24"/>
      <c r="G809" s="24"/>
    </row>
    <row r="810" ht="25" customHeight="1">
      <c r="A810" s="34" t="s">
        <v>347</v>
      </c>
      <c r="B810" s="34"/>
      <c r="C810" s="24" t="s">
        <v>315</v>
      </c>
      <c r="D810" s="24"/>
      <c r="E810" s="24"/>
      <c r="F810" s="24"/>
      <c r="G810" s="24"/>
    </row>
    <row r="811" ht="15" customHeight="1">
</row>
    <row r="812" ht="25" customHeight="1">
      <c r="A812" s="6" t="s">
        <v>499</v>
      </c>
      <c r="B812" s="6"/>
      <c r="C812" s="6"/>
      <c r="D812" s="6"/>
      <c r="E812" s="6"/>
      <c r="F812" s="6"/>
      <c r="G812" s="6"/>
    </row>
    <row r="813" ht="15" customHeight="1">
</row>
    <row r="814" ht="50" customHeight="1">
      <c r="A814" s="13" t="s">
        <v>241</v>
      </c>
      <c r="B814" s="13" t="s">
        <v>457</v>
      </c>
      <c r="C814" s="13"/>
      <c r="D814" s="13" t="s">
        <v>500</v>
      </c>
      <c r="E814" s="13" t="s">
        <v>501</v>
      </c>
      <c r="F814" s="13" t="s">
        <v>502</v>
      </c>
      <c r="G814" s="13" t="s">
        <v>503</v>
      </c>
    </row>
    <row r="815" ht="15" customHeight="1">
      <c r="A815" s="13">
        <v>1</v>
      </c>
      <c r="B815" s="13">
        <v>2</v>
      </c>
      <c r="C815" s="13"/>
      <c r="D815" s="13">
        <v>3</v>
      </c>
      <c r="E815" s="13">
        <v>4</v>
      </c>
      <c r="F815" s="13">
        <v>5</v>
      </c>
      <c r="G815" s="13">
        <v>6</v>
      </c>
    </row>
    <row r="816" ht="20" customHeight="1">
      <c r="A816" s="13" t="s">
        <v>250</v>
      </c>
      <c r="B816" s="14" t="s">
        <v>504</v>
      </c>
      <c r="C816" s="14"/>
      <c r="D816" s="13" t="s">
        <v>54</v>
      </c>
      <c r="E816" s="21">
        <v>1</v>
      </c>
      <c r="F816" s="21">
        <v>15000</v>
      </c>
      <c r="G816" s="21">
        <v>15000</v>
      </c>
    </row>
    <row r="817" ht="25" customHeight="1">
      <c r="A817" s="22" t="s">
        <v>505</v>
      </c>
      <c r="B817" s="22"/>
      <c r="C817" s="22"/>
      <c r="D817" s="22"/>
      <c r="E817" s="23">
        <f>SUBTOTAL(9,E816:E816)</f>
      </c>
      <c r="F817" s="23" t="s">
        <v>253</v>
      </c>
      <c r="G817" s="23">
        <f>SUBTOTAL(9,G816:G816)</f>
      </c>
    </row>
    <row r="818" ht="25" customHeight="1">
      <c r="A818" s="22" t="s">
        <v>506</v>
      </c>
      <c r="B818" s="22"/>
      <c r="C818" s="22"/>
      <c r="D818" s="22"/>
      <c r="E818" s="22"/>
      <c r="F818" s="22"/>
      <c r="G818" s="23">
        <f>SUBTOTAL(9,G816:G817)</f>
      </c>
    </row>
    <row r="819" ht="25" customHeight="1">
</row>
    <row r="820" ht="20" customHeight="1">
      <c r="A820" s="34" t="s">
        <v>344</v>
      </c>
      <c r="B820" s="34"/>
      <c r="C820" s="24" t="s">
        <v>204</v>
      </c>
      <c r="D820" s="24"/>
      <c r="E820" s="24"/>
      <c r="F820" s="24"/>
      <c r="G820" s="24"/>
    </row>
    <row r="821" ht="20" customHeight="1">
      <c r="A821" s="34" t="s">
        <v>345</v>
      </c>
      <c r="B821" s="34"/>
      <c r="C821" s="24" t="s">
        <v>451</v>
      </c>
      <c r="D821" s="24"/>
      <c r="E821" s="24"/>
      <c r="F821" s="24"/>
      <c r="G821" s="24"/>
    </row>
    <row r="822" ht="25" customHeight="1">
      <c r="A822" s="34" t="s">
        <v>347</v>
      </c>
      <c r="B822" s="34"/>
      <c r="C822" s="24" t="s">
        <v>315</v>
      </c>
      <c r="D822" s="24"/>
      <c r="E822" s="24"/>
      <c r="F822" s="24"/>
      <c r="G822" s="24"/>
    </row>
    <row r="823" ht="15" customHeight="1">
</row>
    <row r="824" ht="25" customHeight="1">
      <c r="A824" s="6" t="s">
        <v>507</v>
      </c>
      <c r="B824" s="6"/>
      <c r="C824" s="6"/>
      <c r="D824" s="6"/>
      <c r="E824" s="6"/>
      <c r="F824" s="6"/>
      <c r="G824" s="6"/>
    </row>
    <row r="825" ht="15" customHeight="1">
</row>
    <row r="826" ht="50" customHeight="1">
      <c r="A826" s="13" t="s">
        <v>241</v>
      </c>
      <c r="B826" s="13" t="s">
        <v>457</v>
      </c>
      <c r="C826" s="13"/>
      <c r="D826" s="13" t="s">
        <v>500</v>
      </c>
      <c r="E826" s="13" t="s">
        <v>501</v>
      </c>
      <c r="F826" s="13" t="s">
        <v>502</v>
      </c>
      <c r="G826" s="13" t="s">
        <v>503</v>
      </c>
    </row>
    <row r="827" ht="15" customHeight="1">
      <c r="A827" s="13">
        <v>1</v>
      </c>
      <c r="B827" s="13">
        <v>2</v>
      </c>
      <c r="C827" s="13"/>
      <c r="D827" s="13">
        <v>3</v>
      </c>
      <c r="E827" s="13">
        <v>4</v>
      </c>
      <c r="F827" s="13">
        <v>5</v>
      </c>
      <c r="G827" s="13">
        <v>6</v>
      </c>
    </row>
    <row r="828" ht="40" customHeight="1">
      <c r="A828" s="13" t="s">
        <v>359</v>
      </c>
      <c r="B828" s="14" t="s">
        <v>508</v>
      </c>
      <c r="C828" s="14"/>
      <c r="D828" s="13" t="s">
        <v>54</v>
      </c>
      <c r="E828" s="21">
        <v>1</v>
      </c>
      <c r="F828" s="21">
        <v>50000</v>
      </c>
      <c r="G828" s="21">
        <v>50000</v>
      </c>
    </row>
    <row r="829" ht="25" customHeight="1">
      <c r="A829" s="22" t="s">
        <v>505</v>
      </c>
      <c r="B829" s="22"/>
      <c r="C829" s="22"/>
      <c r="D829" s="22"/>
      <c r="E829" s="23">
        <f>SUBTOTAL(9,E828:E828)</f>
      </c>
      <c r="F829" s="23" t="s">
        <v>253</v>
      </c>
      <c r="G829" s="23">
        <f>SUBTOTAL(9,G828:G828)</f>
      </c>
    </row>
    <row r="830" ht="25" customHeight="1">
      <c r="A830" s="22" t="s">
        <v>506</v>
      </c>
      <c r="B830" s="22"/>
      <c r="C830" s="22"/>
      <c r="D830" s="22"/>
      <c r="E830" s="22"/>
      <c r="F830" s="22"/>
      <c r="G830" s="23">
        <f>SUBTOTAL(9,G828:G829)</f>
      </c>
    </row>
    <row r="831" ht="25" customHeight="1">
</row>
    <row r="832" ht="20" customHeight="1">
      <c r="A832" s="34" t="s">
        <v>344</v>
      </c>
      <c r="B832" s="34"/>
      <c r="C832" s="24" t="s">
        <v>204</v>
      </c>
      <c r="D832" s="24"/>
      <c r="E832" s="24"/>
      <c r="F832" s="24"/>
      <c r="G832" s="24"/>
    </row>
    <row r="833" ht="20" customHeight="1">
      <c r="A833" s="34" t="s">
        <v>345</v>
      </c>
      <c r="B833" s="34"/>
      <c r="C833" s="24" t="s">
        <v>451</v>
      </c>
      <c r="D833" s="24"/>
      <c r="E833" s="24"/>
      <c r="F833" s="24"/>
      <c r="G833" s="24"/>
    </row>
    <row r="834" ht="25" customHeight="1">
      <c r="A834" s="34" t="s">
        <v>347</v>
      </c>
      <c r="B834" s="34"/>
      <c r="C834" s="24" t="s">
        <v>315</v>
      </c>
      <c r="D834" s="24"/>
      <c r="E834" s="24"/>
      <c r="F834" s="24"/>
      <c r="G834" s="24"/>
    </row>
    <row r="835" ht="15" customHeight="1">
</row>
    <row r="836" ht="25" customHeight="1">
      <c r="A836" s="6" t="s">
        <v>509</v>
      </c>
      <c r="B836" s="6"/>
      <c r="C836" s="6"/>
      <c r="D836" s="6"/>
      <c r="E836" s="6"/>
      <c r="F836" s="6"/>
      <c r="G836" s="6"/>
    </row>
    <row r="837" ht="15" customHeight="1">
</row>
    <row r="838" ht="50" customHeight="1">
      <c r="A838" s="13" t="s">
        <v>241</v>
      </c>
      <c r="B838" s="13" t="s">
        <v>457</v>
      </c>
      <c r="C838" s="13"/>
      <c r="D838" s="13" t="s">
        <v>500</v>
      </c>
      <c r="E838" s="13" t="s">
        <v>501</v>
      </c>
      <c r="F838" s="13" t="s">
        <v>502</v>
      </c>
      <c r="G838" s="13" t="s">
        <v>503</v>
      </c>
    </row>
    <row r="839" ht="15" customHeight="1">
      <c r="A839" s="13">
        <v>1</v>
      </c>
      <c r="B839" s="13">
        <v>2</v>
      </c>
      <c r="C839" s="13"/>
      <c r="D839" s="13">
        <v>3</v>
      </c>
      <c r="E839" s="13">
        <v>4</v>
      </c>
      <c r="F839" s="13">
        <v>5</v>
      </c>
      <c r="G839" s="13">
        <v>6</v>
      </c>
    </row>
    <row r="840" ht="40" customHeight="1">
      <c r="A840" s="13" t="s">
        <v>360</v>
      </c>
      <c r="B840" s="14" t="s">
        <v>510</v>
      </c>
      <c r="C840" s="14"/>
      <c r="D840" s="13" t="s">
        <v>54</v>
      </c>
      <c r="E840" s="21">
        <v>1</v>
      </c>
      <c r="F840" s="21">
        <v>20000</v>
      </c>
      <c r="G840" s="21">
        <v>20000</v>
      </c>
    </row>
    <row r="841" ht="25" customHeight="1">
      <c r="A841" s="22" t="s">
        <v>505</v>
      </c>
      <c r="B841" s="22"/>
      <c r="C841" s="22"/>
      <c r="D841" s="22"/>
      <c r="E841" s="23">
        <f>SUBTOTAL(9,E840:E840)</f>
      </c>
      <c r="F841" s="23" t="s">
        <v>253</v>
      </c>
      <c r="G841" s="23">
        <f>SUBTOTAL(9,G840:G840)</f>
      </c>
    </row>
    <row r="842" ht="40" customHeight="1">
      <c r="A842" s="13" t="s">
        <v>361</v>
      </c>
      <c r="B842" s="14" t="s">
        <v>511</v>
      </c>
      <c r="C842" s="14"/>
      <c r="D842" s="13" t="s">
        <v>54</v>
      </c>
      <c r="E842" s="21">
        <v>1</v>
      </c>
      <c r="F842" s="21">
        <v>21300</v>
      </c>
      <c r="G842" s="21">
        <v>21300</v>
      </c>
    </row>
    <row r="843" ht="25" customHeight="1">
      <c r="A843" s="22" t="s">
        <v>505</v>
      </c>
      <c r="B843" s="22"/>
      <c r="C843" s="22"/>
      <c r="D843" s="22"/>
      <c r="E843" s="23">
        <f>SUBTOTAL(9,E842:E842)</f>
      </c>
      <c r="F843" s="23" t="s">
        <v>253</v>
      </c>
      <c r="G843" s="23">
        <f>SUBTOTAL(9,G842:G842)</f>
      </c>
    </row>
    <row r="844" ht="40" customHeight="1">
      <c r="A844" s="13" t="s">
        <v>362</v>
      </c>
      <c r="B844" s="14" t="s">
        <v>512</v>
      </c>
      <c r="C844" s="14"/>
      <c r="D844" s="13" t="s">
        <v>54</v>
      </c>
      <c r="E844" s="21">
        <v>1</v>
      </c>
      <c r="F844" s="21">
        <v>60000</v>
      </c>
      <c r="G844" s="21">
        <v>60000</v>
      </c>
    </row>
    <row r="845" ht="25" customHeight="1">
      <c r="A845" s="22" t="s">
        <v>505</v>
      </c>
      <c r="B845" s="22"/>
      <c r="C845" s="22"/>
      <c r="D845" s="22"/>
      <c r="E845" s="23">
        <f>SUBTOTAL(9,E844:E844)</f>
      </c>
      <c r="F845" s="23" t="s">
        <v>253</v>
      </c>
      <c r="G845" s="23">
        <f>SUBTOTAL(9,G844:G844)</f>
      </c>
    </row>
    <row r="846" ht="25" customHeight="1">
      <c r="A846" s="22" t="s">
        <v>506</v>
      </c>
      <c r="B846" s="22"/>
      <c r="C846" s="22"/>
      <c r="D846" s="22"/>
      <c r="E846" s="22"/>
      <c r="F846" s="22"/>
      <c r="G846" s="23">
        <f>SUBTOTAL(9,G840:G845)</f>
      </c>
    </row>
    <row r="847" ht="25" customHeight="1">
</row>
    <row r="848" ht="20" customHeight="1">
      <c r="A848" s="34" t="s">
        <v>344</v>
      </c>
      <c r="B848" s="34"/>
      <c r="C848" s="24" t="s">
        <v>204</v>
      </c>
      <c r="D848" s="24"/>
      <c r="E848" s="24"/>
      <c r="F848" s="24"/>
      <c r="G848" s="24"/>
    </row>
    <row r="849" ht="20" customHeight="1">
      <c r="A849" s="34" t="s">
        <v>345</v>
      </c>
      <c r="B849" s="34"/>
      <c r="C849" s="24" t="s">
        <v>451</v>
      </c>
      <c r="D849" s="24"/>
      <c r="E849" s="24"/>
      <c r="F849" s="24"/>
      <c r="G849" s="24"/>
    </row>
    <row r="850" ht="25" customHeight="1">
      <c r="A850" s="34" t="s">
        <v>347</v>
      </c>
      <c r="B850" s="34"/>
      <c r="C850" s="24" t="s">
        <v>315</v>
      </c>
      <c r="D850" s="24"/>
      <c r="E850" s="24"/>
      <c r="F850" s="24"/>
      <c r="G850" s="24"/>
    </row>
    <row r="851" ht="15" customHeight="1">
</row>
    <row r="852" ht="25" customHeight="1">
      <c r="A852" s="6" t="s">
        <v>513</v>
      </c>
      <c r="B852" s="6"/>
      <c r="C852" s="6"/>
      <c r="D852" s="6"/>
      <c r="E852" s="6"/>
      <c r="F852" s="6"/>
      <c r="G852" s="6"/>
    </row>
    <row r="853" ht="15" customHeight="1">
</row>
    <row r="854" ht="50" customHeight="1">
      <c r="A854" s="13" t="s">
        <v>241</v>
      </c>
      <c r="B854" s="13" t="s">
        <v>457</v>
      </c>
      <c r="C854" s="13"/>
      <c r="D854" s="13" t="s">
        <v>500</v>
      </c>
      <c r="E854" s="13" t="s">
        <v>501</v>
      </c>
      <c r="F854" s="13" t="s">
        <v>502</v>
      </c>
      <c r="G854" s="13" t="s">
        <v>503</v>
      </c>
    </row>
    <row r="855" ht="15" customHeight="1">
      <c r="A855" s="13">
        <v>1</v>
      </c>
      <c r="B855" s="13">
        <v>2</v>
      </c>
      <c r="C855" s="13"/>
      <c r="D855" s="13">
        <v>3</v>
      </c>
      <c r="E855" s="13">
        <v>4</v>
      </c>
      <c r="F855" s="13">
        <v>5</v>
      </c>
      <c r="G855" s="13">
        <v>6</v>
      </c>
    </row>
    <row r="856" ht="40" customHeight="1">
      <c r="A856" s="13" t="s">
        <v>366</v>
      </c>
      <c r="B856" s="14" t="s">
        <v>514</v>
      </c>
      <c r="C856" s="14"/>
      <c r="D856" s="13" t="s">
        <v>54</v>
      </c>
      <c r="E856" s="21">
        <v>1</v>
      </c>
      <c r="F856" s="21">
        <v>100000</v>
      </c>
      <c r="G856" s="21">
        <v>100000</v>
      </c>
    </row>
    <row r="857" ht="25" customHeight="1">
      <c r="A857" s="22" t="s">
        <v>505</v>
      </c>
      <c r="B857" s="22"/>
      <c r="C857" s="22"/>
      <c r="D857" s="22"/>
      <c r="E857" s="23">
        <f>SUBTOTAL(9,E856:E856)</f>
      </c>
      <c r="F857" s="23" t="s">
        <v>253</v>
      </c>
      <c r="G857" s="23">
        <f>SUBTOTAL(9,G856:G856)</f>
      </c>
    </row>
    <row r="858" ht="25" customHeight="1">
      <c r="A858" s="22" t="s">
        <v>506</v>
      </c>
      <c r="B858" s="22"/>
      <c r="C858" s="22"/>
      <c r="D858" s="22"/>
      <c r="E858" s="22"/>
      <c r="F858" s="22"/>
      <c r="G858" s="23">
        <f>SUBTOTAL(9,G856:G857)</f>
      </c>
    </row>
    <row r="859" ht="25" customHeight="1">
</row>
    <row r="860" ht="20" customHeight="1">
      <c r="A860" s="34" t="s">
        <v>344</v>
      </c>
      <c r="B860" s="34"/>
      <c r="C860" s="24" t="s">
        <v>204</v>
      </c>
      <c r="D860" s="24"/>
      <c r="E860" s="24"/>
      <c r="F860" s="24"/>
      <c r="G860" s="24"/>
    </row>
    <row r="861" ht="20" customHeight="1">
      <c r="A861" s="34" t="s">
        <v>345</v>
      </c>
      <c r="B861" s="34"/>
      <c r="C861" s="24" t="s">
        <v>451</v>
      </c>
      <c r="D861" s="24"/>
      <c r="E861" s="24"/>
      <c r="F861" s="24"/>
      <c r="G861" s="24"/>
    </row>
    <row r="862" ht="25" customHeight="1">
      <c r="A862" s="34" t="s">
        <v>347</v>
      </c>
      <c r="B862" s="34"/>
      <c r="C862" s="24" t="s">
        <v>315</v>
      </c>
      <c r="D862" s="24"/>
      <c r="E862" s="24"/>
      <c r="F862" s="24"/>
      <c r="G862" s="24"/>
    </row>
    <row r="863" ht="15" customHeight="1">
</row>
    <row r="864" ht="25" customHeight="1">
      <c r="A864" s="6" t="s">
        <v>515</v>
      </c>
      <c r="B864" s="6"/>
      <c r="C864" s="6"/>
      <c r="D864" s="6"/>
      <c r="E864" s="6"/>
      <c r="F864" s="6"/>
      <c r="G864" s="6"/>
    </row>
    <row r="865" ht="15" customHeight="1">
</row>
    <row r="866" ht="50" customHeight="1">
      <c r="A866" s="13" t="s">
        <v>241</v>
      </c>
      <c r="B866" s="13" t="s">
        <v>457</v>
      </c>
      <c r="C866" s="13"/>
      <c r="D866" s="13" t="s">
        <v>500</v>
      </c>
      <c r="E866" s="13" t="s">
        <v>501</v>
      </c>
      <c r="F866" s="13" t="s">
        <v>502</v>
      </c>
      <c r="G866" s="13" t="s">
        <v>503</v>
      </c>
    </row>
    <row r="867" ht="15" customHeight="1">
      <c r="A867" s="13">
        <v>1</v>
      </c>
      <c r="B867" s="13">
        <v>2</v>
      </c>
      <c r="C867" s="13"/>
      <c r="D867" s="13">
        <v>3</v>
      </c>
      <c r="E867" s="13">
        <v>4</v>
      </c>
      <c r="F867" s="13">
        <v>5</v>
      </c>
      <c r="G867" s="13">
        <v>6</v>
      </c>
    </row>
    <row r="868" ht="20" customHeight="1">
      <c r="A868" s="13" t="s">
        <v>367</v>
      </c>
      <c r="B868" s="14" t="s">
        <v>516</v>
      </c>
      <c r="C868" s="14"/>
      <c r="D868" s="13" t="s">
        <v>54</v>
      </c>
      <c r="E868" s="21">
        <v>1</v>
      </c>
      <c r="F868" s="21">
        <v>301797</v>
      </c>
      <c r="G868" s="21">
        <v>301797</v>
      </c>
    </row>
    <row r="869" ht="25" customHeight="1">
      <c r="A869" s="22" t="s">
        <v>505</v>
      </c>
      <c r="B869" s="22"/>
      <c r="C869" s="22"/>
      <c r="D869" s="22"/>
      <c r="E869" s="23">
        <f>SUBTOTAL(9,E868:E868)</f>
      </c>
      <c r="F869" s="23" t="s">
        <v>253</v>
      </c>
      <c r="G869" s="23">
        <f>SUBTOTAL(9,G868:G868)</f>
      </c>
    </row>
    <row r="870" ht="25" customHeight="1">
      <c r="A870" s="22" t="s">
        <v>506</v>
      </c>
      <c r="B870" s="22"/>
      <c r="C870" s="22"/>
      <c r="D870" s="22"/>
      <c r="E870" s="22"/>
      <c r="F870" s="22"/>
      <c r="G870" s="23">
        <f>SUBTOTAL(9,G868:G869)</f>
      </c>
    </row>
    <row r="871" ht="25" customHeight="1">
</row>
    <row r="872" ht="20" customHeight="1">
      <c r="A872" s="34" t="s">
        <v>344</v>
      </c>
      <c r="B872" s="34"/>
      <c r="C872" s="24" t="s">
        <v>204</v>
      </c>
      <c r="D872" s="24"/>
      <c r="E872" s="24"/>
      <c r="F872" s="24"/>
      <c r="G872" s="24"/>
    </row>
    <row r="873" ht="20" customHeight="1">
      <c r="A873" s="34" t="s">
        <v>345</v>
      </c>
      <c r="B873" s="34"/>
      <c r="C873" s="24" t="s">
        <v>451</v>
      </c>
      <c r="D873" s="24"/>
      <c r="E873" s="24"/>
      <c r="F873" s="24"/>
      <c r="G873" s="24"/>
    </row>
    <row r="874" ht="25" customHeight="1">
      <c r="A874" s="34" t="s">
        <v>347</v>
      </c>
      <c r="B874" s="34"/>
      <c r="C874" s="24" t="s">
        <v>315</v>
      </c>
      <c r="D874" s="24"/>
      <c r="E874" s="24"/>
      <c r="F874" s="24"/>
      <c r="G874" s="24"/>
    </row>
    <row r="875" ht="15" customHeight="1">
</row>
    <row r="876" ht="25" customHeight="1">
      <c r="A876" s="6" t="s">
        <v>517</v>
      </c>
      <c r="B876" s="6"/>
      <c r="C876" s="6"/>
      <c r="D876" s="6"/>
      <c r="E876" s="6"/>
      <c r="F876" s="6"/>
      <c r="G876" s="6"/>
    </row>
    <row r="877" ht="15" customHeight="1">
</row>
    <row r="878" ht="50" customHeight="1">
      <c r="A878" s="13" t="s">
        <v>241</v>
      </c>
      <c r="B878" s="13" t="s">
        <v>457</v>
      </c>
      <c r="C878" s="13"/>
      <c r="D878" s="13" t="s">
        <v>500</v>
      </c>
      <c r="E878" s="13" t="s">
        <v>501</v>
      </c>
      <c r="F878" s="13" t="s">
        <v>502</v>
      </c>
      <c r="G878" s="13" t="s">
        <v>503</v>
      </c>
    </row>
    <row r="879" ht="15" customHeight="1">
      <c r="A879" s="13">
        <v>1</v>
      </c>
      <c r="B879" s="13">
        <v>2</v>
      </c>
      <c r="C879" s="13"/>
      <c r="D879" s="13">
        <v>3</v>
      </c>
      <c r="E879" s="13">
        <v>4</v>
      </c>
      <c r="F879" s="13">
        <v>5</v>
      </c>
      <c r="G879" s="13">
        <v>6</v>
      </c>
    </row>
    <row r="880" ht="40" customHeight="1">
      <c r="A880" s="13" t="s">
        <v>378</v>
      </c>
      <c r="B880" s="14" t="s">
        <v>518</v>
      </c>
      <c r="C880" s="14"/>
      <c r="D880" s="13" t="s">
        <v>54</v>
      </c>
      <c r="E880" s="21">
        <v>1</v>
      </c>
      <c r="F880" s="21">
        <v>330000</v>
      </c>
      <c r="G880" s="21">
        <v>330000</v>
      </c>
    </row>
    <row r="881" ht="25" customHeight="1">
      <c r="A881" s="22" t="s">
        <v>505</v>
      </c>
      <c r="B881" s="22"/>
      <c r="C881" s="22"/>
      <c r="D881" s="22"/>
      <c r="E881" s="23">
        <f>SUBTOTAL(9,E880:E880)</f>
      </c>
      <c r="F881" s="23" t="s">
        <v>253</v>
      </c>
      <c r="G881" s="23">
        <f>SUBTOTAL(9,G880:G880)</f>
      </c>
    </row>
    <row r="882" ht="40" customHeight="1">
      <c r="A882" s="13" t="s">
        <v>380</v>
      </c>
      <c r="B882" s="14" t="s">
        <v>622</v>
      </c>
      <c r="C882" s="14"/>
      <c r="D882" s="13" t="s">
        <v>54</v>
      </c>
      <c r="E882" s="21">
        <v>1</v>
      </c>
      <c r="F882" s="21">
        <v>10000</v>
      </c>
      <c r="G882" s="21">
        <v>10000</v>
      </c>
    </row>
    <row r="883" ht="25" customHeight="1">
      <c r="A883" s="22" t="s">
        <v>505</v>
      </c>
      <c r="B883" s="22"/>
      <c r="C883" s="22"/>
      <c r="D883" s="22"/>
      <c r="E883" s="23">
        <f>SUBTOTAL(9,E882:E882)</f>
      </c>
      <c r="F883" s="23" t="s">
        <v>253</v>
      </c>
      <c r="G883" s="23">
        <f>SUBTOTAL(9,G882:G882)</f>
      </c>
    </row>
    <row r="884" ht="25" customHeight="1">
      <c r="A884" s="22" t="s">
        <v>506</v>
      </c>
      <c r="B884" s="22"/>
      <c r="C884" s="22"/>
      <c r="D884" s="22"/>
      <c r="E884" s="22"/>
      <c r="F884" s="22"/>
      <c r="G884" s="23">
        <f>SUBTOTAL(9,G880:G883)</f>
      </c>
    </row>
    <row r="885" ht="25" customHeight="1">
</row>
    <row r="886" ht="20" customHeight="1">
      <c r="A886" s="34" t="s">
        <v>344</v>
      </c>
      <c r="B886" s="34"/>
      <c r="C886" s="24" t="s">
        <v>204</v>
      </c>
      <c r="D886" s="24"/>
      <c r="E886" s="24"/>
      <c r="F886" s="24"/>
      <c r="G886" s="24"/>
    </row>
    <row r="887" ht="20" customHeight="1">
      <c r="A887" s="34" t="s">
        <v>345</v>
      </c>
      <c r="B887" s="34"/>
      <c r="C887" s="24" t="s">
        <v>451</v>
      </c>
      <c r="D887" s="24"/>
      <c r="E887" s="24"/>
      <c r="F887" s="24"/>
      <c r="G887" s="24"/>
    </row>
    <row r="888" ht="25" customHeight="1">
      <c r="A888" s="34" t="s">
        <v>347</v>
      </c>
      <c r="B888" s="34"/>
      <c r="C888" s="24" t="s">
        <v>315</v>
      </c>
      <c r="D888" s="24"/>
      <c r="E888" s="24"/>
      <c r="F888" s="24"/>
      <c r="G888" s="24"/>
    </row>
    <row r="889" ht="15" customHeight="1">
</row>
    <row r="890" ht="25" customHeight="1">
      <c r="A890" s="6" t="s">
        <v>519</v>
      </c>
      <c r="B890" s="6"/>
      <c r="C890" s="6"/>
      <c r="D890" s="6"/>
      <c r="E890" s="6"/>
      <c r="F890" s="6"/>
      <c r="G890" s="6"/>
    </row>
    <row r="891" ht="15" customHeight="1">
</row>
    <row r="892" ht="50" customHeight="1">
      <c r="A892" s="13" t="s">
        <v>241</v>
      </c>
      <c r="B892" s="13" t="s">
        <v>457</v>
      </c>
      <c r="C892" s="13"/>
      <c r="D892" s="13" t="s">
        <v>500</v>
      </c>
      <c r="E892" s="13" t="s">
        <v>501</v>
      </c>
      <c r="F892" s="13" t="s">
        <v>502</v>
      </c>
      <c r="G892" s="13" t="s">
        <v>503</v>
      </c>
    </row>
    <row r="893" ht="15" customHeight="1">
      <c r="A893" s="13">
        <v>1</v>
      </c>
      <c r="B893" s="13">
        <v>2</v>
      </c>
      <c r="C893" s="13"/>
      <c r="D893" s="13">
        <v>3</v>
      </c>
      <c r="E893" s="13">
        <v>4</v>
      </c>
      <c r="F893" s="13">
        <v>5</v>
      </c>
      <c r="G893" s="13">
        <v>6</v>
      </c>
    </row>
    <row r="894" ht="40" customHeight="1">
      <c r="A894" s="13" t="s">
        <v>382</v>
      </c>
      <c r="B894" s="14" t="s">
        <v>520</v>
      </c>
      <c r="C894" s="14"/>
      <c r="D894" s="13" t="s">
        <v>54</v>
      </c>
      <c r="E894" s="21">
        <v>1</v>
      </c>
      <c r="F894" s="21">
        <v>50000</v>
      </c>
      <c r="G894" s="21">
        <v>50000</v>
      </c>
    </row>
    <row r="895" ht="25" customHeight="1">
      <c r="A895" s="22" t="s">
        <v>505</v>
      </c>
      <c r="B895" s="22"/>
      <c r="C895" s="22"/>
      <c r="D895" s="22"/>
      <c r="E895" s="23">
        <f>SUBTOTAL(9,E894:E894)</f>
      </c>
      <c r="F895" s="23" t="s">
        <v>253</v>
      </c>
      <c r="G895" s="23">
        <f>SUBTOTAL(9,G894:G894)</f>
      </c>
    </row>
    <row r="896" ht="25" customHeight="1">
      <c r="A896" s="22" t="s">
        <v>506</v>
      </c>
      <c r="B896" s="22"/>
      <c r="C896" s="22"/>
      <c r="D896" s="22"/>
      <c r="E896" s="22"/>
      <c r="F896" s="22"/>
      <c r="G896" s="23">
        <f>SUBTOTAL(9,G894:G895)</f>
      </c>
    </row>
    <row r="897" ht="25" customHeight="1">
</row>
    <row r="898" ht="20" customHeight="1">
      <c r="A898" s="34" t="s">
        <v>344</v>
      </c>
      <c r="B898" s="34"/>
      <c r="C898" s="24" t="s">
        <v>204</v>
      </c>
      <c r="D898" s="24"/>
      <c r="E898" s="24"/>
      <c r="F898" s="24"/>
      <c r="G898" s="24"/>
    </row>
    <row r="899" ht="20" customHeight="1">
      <c r="A899" s="34" t="s">
        <v>345</v>
      </c>
      <c r="B899" s="34"/>
      <c r="C899" s="24" t="s">
        <v>451</v>
      </c>
      <c r="D899" s="24"/>
      <c r="E899" s="24"/>
      <c r="F899" s="24"/>
      <c r="G899" s="24"/>
    </row>
    <row r="900" ht="25" customHeight="1">
      <c r="A900" s="34" t="s">
        <v>347</v>
      </c>
      <c r="B900" s="34"/>
      <c r="C900" s="24" t="s">
        <v>315</v>
      </c>
      <c r="D900" s="24"/>
      <c r="E900" s="24"/>
      <c r="F900" s="24"/>
      <c r="G900" s="24"/>
    </row>
    <row r="901" ht="15" customHeight="1">
</row>
    <row r="902" ht="25" customHeight="1">
      <c r="A902" s="6" t="s">
        <v>623</v>
      </c>
      <c r="B902" s="6"/>
      <c r="C902" s="6"/>
      <c r="D902" s="6"/>
      <c r="E902" s="6"/>
      <c r="F902" s="6"/>
      <c r="G902" s="6"/>
    </row>
    <row r="903" ht="15" customHeight="1">
</row>
    <row r="904" ht="50" customHeight="1">
      <c r="A904" s="13" t="s">
        <v>241</v>
      </c>
      <c r="B904" s="13" t="s">
        <v>457</v>
      </c>
      <c r="C904" s="13"/>
      <c r="D904" s="13" t="s">
        <v>500</v>
      </c>
      <c r="E904" s="13" t="s">
        <v>501</v>
      </c>
      <c r="F904" s="13" t="s">
        <v>502</v>
      </c>
      <c r="G904" s="13" t="s">
        <v>503</v>
      </c>
    </row>
    <row r="905" ht="15" customHeight="1">
      <c r="A905" s="13">
        <v>1</v>
      </c>
      <c r="B905" s="13">
        <v>2</v>
      </c>
      <c r="C905" s="13"/>
      <c r="D905" s="13">
        <v>3</v>
      </c>
      <c r="E905" s="13">
        <v>4</v>
      </c>
      <c r="F905" s="13">
        <v>5</v>
      </c>
      <c r="G905" s="13">
        <v>6</v>
      </c>
    </row>
    <row r="906" ht="40" customHeight="1">
      <c r="A906" s="13" t="s">
        <v>384</v>
      </c>
      <c r="B906" s="14" t="s">
        <v>624</v>
      </c>
      <c r="C906" s="14"/>
      <c r="D906" s="13" t="s">
        <v>54</v>
      </c>
      <c r="E906" s="21">
        <v>1</v>
      </c>
      <c r="F906" s="21">
        <v>50000</v>
      </c>
      <c r="G906" s="21">
        <v>50000</v>
      </c>
    </row>
    <row r="907" ht="25" customHeight="1">
      <c r="A907" s="22" t="s">
        <v>505</v>
      </c>
      <c r="B907" s="22"/>
      <c r="C907" s="22"/>
      <c r="D907" s="22"/>
      <c r="E907" s="23">
        <f>SUBTOTAL(9,E906:E906)</f>
      </c>
      <c r="F907" s="23" t="s">
        <v>253</v>
      </c>
      <c r="G907" s="23">
        <f>SUBTOTAL(9,G906:G906)</f>
      </c>
    </row>
    <row r="908" ht="25" customHeight="1">
      <c r="A908" s="22" t="s">
        <v>506</v>
      </c>
      <c r="B908" s="22"/>
      <c r="C908" s="22"/>
      <c r="D908" s="22"/>
      <c r="E908" s="22"/>
      <c r="F908" s="22"/>
      <c r="G908" s="23">
        <f>SUBTOTAL(9,G906:G907)</f>
      </c>
    </row>
    <row r="909" ht="25" customHeight="1">
</row>
    <row r="910" ht="20" customHeight="1">
      <c r="A910" s="34" t="s">
        <v>344</v>
      </c>
      <c r="B910" s="34"/>
      <c r="C910" s="24" t="s">
        <v>204</v>
      </c>
      <c r="D910" s="24"/>
      <c r="E910" s="24"/>
      <c r="F910" s="24"/>
      <c r="G910" s="24"/>
    </row>
    <row r="911" ht="20" customHeight="1">
      <c r="A911" s="34" t="s">
        <v>345</v>
      </c>
      <c r="B911" s="34"/>
      <c r="C911" s="24" t="s">
        <v>451</v>
      </c>
      <c r="D911" s="24"/>
      <c r="E911" s="24"/>
      <c r="F911" s="24"/>
      <c r="G911" s="24"/>
    </row>
    <row r="912" ht="25" customHeight="1">
      <c r="A912" s="34" t="s">
        <v>347</v>
      </c>
      <c r="B912" s="34"/>
      <c r="C912" s="24" t="s">
        <v>315</v>
      </c>
      <c r="D912" s="24"/>
      <c r="E912" s="24"/>
      <c r="F912" s="24"/>
      <c r="G912" s="24"/>
    </row>
    <row r="913" ht="15" customHeight="1">
</row>
    <row r="914" ht="25" customHeight="1">
      <c r="A914" s="6" t="s">
        <v>521</v>
      </c>
      <c r="B914" s="6"/>
      <c r="C914" s="6"/>
      <c r="D914" s="6"/>
      <c r="E914" s="6"/>
      <c r="F914" s="6"/>
      <c r="G914" s="6"/>
    </row>
    <row r="915" ht="15" customHeight="1">
</row>
    <row r="916" ht="50" customHeight="1">
      <c r="A916" s="13" t="s">
        <v>241</v>
      </c>
      <c r="B916" s="13" t="s">
        <v>457</v>
      </c>
      <c r="C916" s="13"/>
      <c r="D916" s="13" t="s">
        <v>500</v>
      </c>
      <c r="E916" s="13" t="s">
        <v>501</v>
      </c>
      <c r="F916" s="13" t="s">
        <v>502</v>
      </c>
      <c r="G916" s="13" t="s">
        <v>503</v>
      </c>
    </row>
    <row r="917" ht="15" customHeight="1">
      <c r="A917" s="13">
        <v>1</v>
      </c>
      <c r="B917" s="13">
        <v>2</v>
      </c>
      <c r="C917" s="13"/>
      <c r="D917" s="13">
        <v>3</v>
      </c>
      <c r="E917" s="13">
        <v>4</v>
      </c>
      <c r="F917" s="13">
        <v>5</v>
      </c>
      <c r="G917" s="13">
        <v>6</v>
      </c>
    </row>
    <row r="918" ht="40" customHeight="1">
      <c r="A918" s="13" t="s">
        <v>386</v>
      </c>
      <c r="B918" s="14" t="s">
        <v>522</v>
      </c>
      <c r="C918" s="14"/>
      <c r="D918" s="13" t="s">
        <v>54</v>
      </c>
      <c r="E918" s="21">
        <v>1</v>
      </c>
      <c r="F918" s="21">
        <v>800000</v>
      </c>
      <c r="G918" s="21">
        <v>800000</v>
      </c>
    </row>
    <row r="919" ht="25" customHeight="1">
      <c r="A919" s="22" t="s">
        <v>505</v>
      </c>
      <c r="B919" s="22"/>
      <c r="C919" s="22"/>
      <c r="D919" s="22"/>
      <c r="E919" s="23">
        <f>SUBTOTAL(9,E918:E918)</f>
      </c>
      <c r="F919" s="23" t="s">
        <v>253</v>
      </c>
      <c r="G919" s="23">
        <f>SUBTOTAL(9,G918:G918)</f>
      </c>
    </row>
    <row r="920" ht="40" customHeight="1">
      <c r="A920" s="13" t="s">
        <v>388</v>
      </c>
      <c r="B920" s="14" t="s">
        <v>523</v>
      </c>
      <c r="C920" s="14"/>
      <c r="D920" s="13" t="s">
        <v>54</v>
      </c>
      <c r="E920" s="21">
        <v>1</v>
      </c>
      <c r="F920" s="21">
        <v>1400000</v>
      </c>
      <c r="G920" s="21">
        <v>1400000</v>
      </c>
    </row>
    <row r="921" ht="25" customHeight="1">
      <c r="A921" s="22" t="s">
        <v>505</v>
      </c>
      <c r="B921" s="22"/>
      <c r="C921" s="22"/>
      <c r="D921" s="22"/>
      <c r="E921" s="23">
        <f>SUBTOTAL(9,E920:E920)</f>
      </c>
      <c r="F921" s="23" t="s">
        <v>253</v>
      </c>
      <c r="G921" s="23">
        <f>SUBTOTAL(9,G920:G920)</f>
      </c>
    </row>
    <row r="922" ht="25" customHeight="1">
      <c r="A922" s="22" t="s">
        <v>506</v>
      </c>
      <c r="B922" s="22"/>
      <c r="C922" s="22"/>
      <c r="D922" s="22"/>
      <c r="E922" s="22"/>
      <c r="F922" s="22"/>
      <c r="G922" s="23">
        <f>SUBTOTAL(9,G918:G921)</f>
      </c>
    </row>
    <row r="923" ht="25" customHeight="1">
</row>
    <row r="924" ht="20" customHeight="1">
      <c r="A924" s="34" t="s">
        <v>344</v>
      </c>
      <c r="B924" s="34"/>
      <c r="C924" s="24" t="s">
        <v>204</v>
      </c>
      <c r="D924" s="24"/>
      <c r="E924" s="24"/>
      <c r="F924" s="24"/>
      <c r="G924" s="24"/>
    </row>
    <row r="925" ht="20" customHeight="1">
      <c r="A925" s="34" t="s">
        <v>345</v>
      </c>
      <c r="B925" s="34"/>
      <c r="C925" s="24" t="s">
        <v>451</v>
      </c>
      <c r="D925" s="24"/>
      <c r="E925" s="24"/>
      <c r="F925" s="24"/>
      <c r="G925" s="24"/>
    </row>
    <row r="926" ht="25" customHeight="1">
      <c r="A926" s="34" t="s">
        <v>347</v>
      </c>
      <c r="B926" s="34"/>
      <c r="C926" s="24" t="s">
        <v>315</v>
      </c>
      <c r="D926" s="24"/>
      <c r="E926" s="24"/>
      <c r="F926" s="24"/>
      <c r="G926" s="24"/>
    </row>
    <row r="927" ht="15" customHeight="1">
</row>
    <row r="928" ht="25" customHeight="1">
      <c r="A928" s="6" t="s">
        <v>524</v>
      </c>
      <c r="B928" s="6"/>
      <c r="C928" s="6"/>
      <c r="D928" s="6"/>
      <c r="E928" s="6"/>
      <c r="F928" s="6"/>
      <c r="G928" s="6"/>
    </row>
    <row r="929" ht="15" customHeight="1">
</row>
    <row r="930" ht="50" customHeight="1">
      <c r="A930" s="13" t="s">
        <v>241</v>
      </c>
      <c r="B930" s="13" t="s">
        <v>457</v>
      </c>
      <c r="C930" s="13"/>
      <c r="D930" s="13" t="s">
        <v>500</v>
      </c>
      <c r="E930" s="13" t="s">
        <v>501</v>
      </c>
      <c r="F930" s="13" t="s">
        <v>502</v>
      </c>
      <c r="G930" s="13" t="s">
        <v>503</v>
      </c>
    </row>
    <row r="931" ht="15" customHeight="1">
      <c r="A931" s="13">
        <v>1</v>
      </c>
      <c r="B931" s="13">
        <v>2</v>
      </c>
      <c r="C931" s="13"/>
      <c r="D931" s="13">
        <v>3</v>
      </c>
      <c r="E931" s="13">
        <v>4</v>
      </c>
      <c r="F931" s="13">
        <v>5</v>
      </c>
      <c r="G931" s="13">
        <v>6</v>
      </c>
    </row>
    <row r="932" ht="40" customHeight="1">
      <c r="A932" s="13" t="s">
        <v>390</v>
      </c>
      <c r="B932" s="14" t="s">
        <v>525</v>
      </c>
      <c r="C932" s="14"/>
      <c r="D932" s="13" t="s">
        <v>54</v>
      </c>
      <c r="E932" s="21">
        <v>1</v>
      </c>
      <c r="F932" s="21">
        <v>100000</v>
      </c>
      <c r="G932" s="21">
        <v>100000</v>
      </c>
    </row>
    <row r="933" ht="25" customHeight="1">
      <c r="A933" s="22" t="s">
        <v>505</v>
      </c>
      <c r="B933" s="22"/>
      <c r="C933" s="22"/>
      <c r="D933" s="22"/>
      <c r="E933" s="23">
        <f>SUBTOTAL(9,E932:E932)</f>
      </c>
      <c r="F933" s="23" t="s">
        <v>253</v>
      </c>
      <c r="G933" s="23">
        <f>SUBTOTAL(9,G932:G932)</f>
      </c>
    </row>
    <row r="934" ht="25" customHeight="1">
      <c r="A934" s="22" t="s">
        <v>506</v>
      </c>
      <c r="B934" s="22"/>
      <c r="C934" s="22"/>
      <c r="D934" s="22"/>
      <c r="E934" s="22"/>
      <c r="F934" s="22"/>
      <c r="G934" s="23">
        <f>SUBTOTAL(9,G932:G933)</f>
      </c>
    </row>
    <row r="935" ht="25" customHeight="1">
</row>
    <row r="936" ht="20" customHeight="1">
      <c r="A936" s="34" t="s">
        <v>344</v>
      </c>
      <c r="B936" s="34"/>
      <c r="C936" s="24" t="s">
        <v>204</v>
      </c>
      <c r="D936" s="24"/>
      <c r="E936" s="24"/>
      <c r="F936" s="24"/>
      <c r="G936" s="24"/>
    </row>
    <row r="937" ht="20" customHeight="1">
      <c r="A937" s="34" t="s">
        <v>345</v>
      </c>
      <c r="B937" s="34"/>
      <c r="C937" s="24" t="s">
        <v>346</v>
      </c>
      <c r="D937" s="24"/>
      <c r="E937" s="24"/>
      <c r="F937" s="24"/>
      <c r="G937" s="24"/>
    </row>
    <row r="938" ht="25" customHeight="1">
      <c r="A938" s="34" t="s">
        <v>347</v>
      </c>
      <c r="B938" s="34"/>
      <c r="C938" s="24" t="s">
        <v>315</v>
      </c>
      <c r="D938" s="24"/>
      <c r="E938" s="24"/>
      <c r="F938" s="24"/>
      <c r="G938" s="24"/>
    </row>
    <row r="939" ht="15" customHeight="1">
</row>
    <row r="940" ht="25" customHeight="1">
      <c r="A940" s="6" t="s">
        <v>499</v>
      </c>
      <c r="B940" s="6"/>
      <c r="C940" s="6"/>
      <c r="D940" s="6"/>
      <c r="E940" s="6"/>
      <c r="F940" s="6"/>
      <c r="G940" s="6"/>
    </row>
    <row r="941" ht="15" customHeight="1">
</row>
    <row r="942" ht="50" customHeight="1">
      <c r="A942" s="13" t="s">
        <v>241</v>
      </c>
      <c r="B942" s="13" t="s">
        <v>457</v>
      </c>
      <c r="C942" s="13"/>
      <c r="D942" s="13" t="s">
        <v>500</v>
      </c>
      <c r="E942" s="13" t="s">
        <v>501</v>
      </c>
      <c r="F942" s="13" t="s">
        <v>502</v>
      </c>
      <c r="G942" s="13" t="s">
        <v>503</v>
      </c>
    </row>
    <row r="943" ht="15" customHeight="1">
      <c r="A943" s="13">
        <v>1</v>
      </c>
      <c r="B943" s="13">
        <v>2</v>
      </c>
      <c r="C943" s="13"/>
      <c r="D943" s="13">
        <v>3</v>
      </c>
      <c r="E943" s="13">
        <v>4</v>
      </c>
      <c r="F943" s="13">
        <v>5</v>
      </c>
      <c r="G943" s="13">
        <v>6</v>
      </c>
    </row>
    <row r="944" ht="40" customHeight="1">
      <c r="A944" s="13" t="s">
        <v>392</v>
      </c>
      <c r="B944" s="14" t="s">
        <v>526</v>
      </c>
      <c r="C944" s="14"/>
      <c r="D944" s="13" t="s">
        <v>54</v>
      </c>
      <c r="E944" s="21">
        <v>1</v>
      </c>
      <c r="F944" s="21">
        <v>228000</v>
      </c>
      <c r="G944" s="21">
        <v>228000</v>
      </c>
    </row>
    <row r="945" ht="25" customHeight="1">
      <c r="A945" s="22" t="s">
        <v>505</v>
      </c>
      <c r="B945" s="22"/>
      <c r="C945" s="22"/>
      <c r="D945" s="22"/>
      <c r="E945" s="23">
        <f>SUBTOTAL(9,E944:E944)</f>
      </c>
      <c r="F945" s="23" t="s">
        <v>253</v>
      </c>
      <c r="G945" s="23">
        <f>SUBTOTAL(9,G944:G944)</f>
      </c>
    </row>
    <row r="946" ht="25" customHeight="1">
      <c r="A946" s="22" t="s">
        <v>506</v>
      </c>
      <c r="B946" s="22"/>
      <c r="C946" s="22"/>
      <c r="D946" s="22"/>
      <c r="E946" s="22"/>
      <c r="F946" s="22"/>
      <c r="G946" s="23">
        <f>SUBTOTAL(9,G944:G945)</f>
      </c>
    </row>
    <row r="947" ht="25" customHeight="1">
</row>
    <row r="948" ht="20" customHeight="1">
      <c r="A948" s="34" t="s">
        <v>344</v>
      </c>
      <c r="B948" s="34"/>
      <c r="C948" s="24" t="s">
        <v>204</v>
      </c>
      <c r="D948" s="24"/>
      <c r="E948" s="24"/>
      <c r="F948" s="24"/>
      <c r="G948" s="24"/>
    </row>
    <row r="949" ht="20" customHeight="1">
      <c r="A949" s="34" t="s">
        <v>345</v>
      </c>
      <c r="B949" s="34"/>
      <c r="C949" s="24" t="s">
        <v>346</v>
      </c>
      <c r="D949" s="24"/>
      <c r="E949" s="24"/>
      <c r="F949" s="24"/>
      <c r="G949" s="24"/>
    </row>
    <row r="950" ht="25" customHeight="1">
      <c r="A950" s="34" t="s">
        <v>347</v>
      </c>
      <c r="B950" s="34"/>
      <c r="C950" s="24" t="s">
        <v>315</v>
      </c>
      <c r="D950" s="24"/>
      <c r="E950" s="24"/>
      <c r="F950" s="24"/>
      <c r="G950" s="24"/>
    </row>
    <row r="951" ht="15" customHeight="1">
</row>
    <row r="952" ht="25" customHeight="1">
      <c r="A952" s="6" t="s">
        <v>507</v>
      </c>
      <c r="B952" s="6"/>
      <c r="C952" s="6"/>
      <c r="D952" s="6"/>
      <c r="E952" s="6"/>
      <c r="F952" s="6"/>
      <c r="G952" s="6"/>
    </row>
    <row r="953" ht="15" customHeight="1">
</row>
    <row r="954" ht="50" customHeight="1">
      <c r="A954" s="13" t="s">
        <v>241</v>
      </c>
      <c r="B954" s="13" t="s">
        <v>457</v>
      </c>
      <c r="C954" s="13"/>
      <c r="D954" s="13" t="s">
        <v>500</v>
      </c>
      <c r="E954" s="13" t="s">
        <v>501</v>
      </c>
      <c r="F954" s="13" t="s">
        <v>502</v>
      </c>
      <c r="G954" s="13" t="s">
        <v>503</v>
      </c>
    </row>
    <row r="955" ht="15" customHeight="1">
      <c r="A955" s="13">
        <v>1</v>
      </c>
      <c r="B955" s="13">
        <v>2</v>
      </c>
      <c r="C955" s="13"/>
      <c r="D955" s="13">
        <v>3</v>
      </c>
      <c r="E955" s="13">
        <v>4</v>
      </c>
      <c r="F955" s="13">
        <v>5</v>
      </c>
      <c r="G955" s="13">
        <v>6</v>
      </c>
    </row>
    <row r="956" ht="80" customHeight="1">
      <c r="A956" s="13" t="s">
        <v>398</v>
      </c>
      <c r="B956" s="14" t="s">
        <v>531</v>
      </c>
      <c r="C956" s="14"/>
      <c r="D956" s="13" t="s">
        <v>54</v>
      </c>
      <c r="E956" s="21">
        <v>1</v>
      </c>
      <c r="F956" s="21">
        <v>57000</v>
      </c>
      <c r="G956" s="21">
        <v>57000</v>
      </c>
    </row>
    <row r="957" ht="25" customHeight="1">
      <c r="A957" s="22" t="s">
        <v>505</v>
      </c>
      <c r="B957" s="22"/>
      <c r="C957" s="22"/>
      <c r="D957" s="22"/>
      <c r="E957" s="23">
        <f>SUBTOTAL(9,E956:E956)</f>
      </c>
      <c r="F957" s="23" t="s">
        <v>253</v>
      </c>
      <c r="G957" s="23">
        <f>SUBTOTAL(9,G956:G956)</f>
      </c>
    </row>
    <row r="958" ht="25" customHeight="1">
      <c r="A958" s="22" t="s">
        <v>506</v>
      </c>
      <c r="B958" s="22"/>
      <c r="C958" s="22"/>
      <c r="D958" s="22"/>
      <c r="E958" s="22"/>
      <c r="F958" s="22"/>
      <c r="G958" s="23">
        <f>SUBTOTAL(9,G956:G957)</f>
      </c>
    </row>
    <row r="959" ht="25" customHeight="1">
</row>
    <row r="960" ht="20" customHeight="1">
      <c r="A960" s="34" t="s">
        <v>344</v>
      </c>
      <c r="B960" s="34"/>
      <c r="C960" s="24" t="s">
        <v>204</v>
      </c>
      <c r="D960" s="24"/>
      <c r="E960" s="24"/>
      <c r="F960" s="24"/>
      <c r="G960" s="24"/>
    </row>
    <row r="961" ht="20" customHeight="1">
      <c r="A961" s="34" t="s">
        <v>345</v>
      </c>
      <c r="B961" s="34"/>
      <c r="C961" s="24" t="s">
        <v>346</v>
      </c>
      <c r="D961" s="24"/>
      <c r="E961" s="24"/>
      <c r="F961" s="24"/>
      <c r="G961" s="24"/>
    </row>
    <row r="962" ht="25" customHeight="1">
      <c r="A962" s="34" t="s">
        <v>347</v>
      </c>
      <c r="B962" s="34"/>
      <c r="C962" s="24" t="s">
        <v>315</v>
      </c>
      <c r="D962" s="24"/>
      <c r="E962" s="24"/>
      <c r="F962" s="24"/>
      <c r="G962" s="24"/>
    </row>
    <row r="963" ht="15" customHeight="1">
</row>
    <row r="964" ht="25" customHeight="1">
      <c r="A964" s="6" t="s">
        <v>509</v>
      </c>
      <c r="B964" s="6"/>
      <c r="C964" s="6"/>
      <c r="D964" s="6"/>
      <c r="E964" s="6"/>
      <c r="F964" s="6"/>
      <c r="G964" s="6"/>
    </row>
    <row r="965" ht="15" customHeight="1">
</row>
    <row r="966" ht="50" customHeight="1">
      <c r="A966" s="13" t="s">
        <v>241</v>
      </c>
      <c r="B966" s="13" t="s">
        <v>457</v>
      </c>
      <c r="C966" s="13"/>
      <c r="D966" s="13" t="s">
        <v>500</v>
      </c>
      <c r="E966" s="13" t="s">
        <v>501</v>
      </c>
      <c r="F966" s="13" t="s">
        <v>502</v>
      </c>
      <c r="G966" s="13" t="s">
        <v>503</v>
      </c>
    </row>
    <row r="967" ht="15" customHeight="1">
      <c r="A967" s="13">
        <v>1</v>
      </c>
      <c r="B967" s="13">
        <v>2</v>
      </c>
      <c r="C967" s="13"/>
      <c r="D967" s="13">
        <v>3</v>
      </c>
      <c r="E967" s="13">
        <v>4</v>
      </c>
      <c r="F967" s="13">
        <v>5</v>
      </c>
      <c r="G967" s="13">
        <v>6</v>
      </c>
    </row>
    <row r="968" ht="20" customHeight="1">
      <c r="A968" s="13" t="s">
        <v>402</v>
      </c>
      <c r="B968" s="14" t="s">
        <v>535</v>
      </c>
      <c r="C968" s="14"/>
      <c r="D968" s="13" t="s">
        <v>54</v>
      </c>
      <c r="E968" s="21">
        <v>1</v>
      </c>
      <c r="F968" s="21">
        <v>69426</v>
      </c>
      <c r="G968" s="21">
        <v>69426</v>
      </c>
    </row>
    <row r="969" ht="25" customHeight="1">
      <c r="A969" s="22" t="s">
        <v>505</v>
      </c>
      <c r="B969" s="22"/>
      <c r="C969" s="22"/>
      <c r="D969" s="22"/>
      <c r="E969" s="23">
        <f>SUBTOTAL(9,E968:E968)</f>
      </c>
      <c r="F969" s="23" t="s">
        <v>253</v>
      </c>
      <c r="G969" s="23">
        <f>SUBTOTAL(9,G968:G968)</f>
      </c>
    </row>
    <row r="970" ht="40" customHeight="1">
      <c r="A970" s="13" t="s">
        <v>404</v>
      </c>
      <c r="B970" s="14" t="s">
        <v>536</v>
      </c>
      <c r="C970" s="14"/>
      <c r="D970" s="13" t="s">
        <v>54</v>
      </c>
      <c r="E970" s="21">
        <v>1</v>
      </c>
      <c r="F970" s="21">
        <v>67032</v>
      </c>
      <c r="G970" s="21">
        <v>67032</v>
      </c>
    </row>
    <row r="971" ht="25" customHeight="1">
      <c r="A971" s="22" t="s">
        <v>505</v>
      </c>
      <c r="B971" s="22"/>
      <c r="C971" s="22"/>
      <c r="D971" s="22"/>
      <c r="E971" s="23">
        <f>SUBTOTAL(9,E970:E970)</f>
      </c>
      <c r="F971" s="23" t="s">
        <v>253</v>
      </c>
      <c r="G971" s="23">
        <f>SUBTOTAL(9,G970:G970)</f>
      </c>
    </row>
    <row r="972" ht="40" customHeight="1">
      <c r="A972" s="13" t="s">
        <v>406</v>
      </c>
      <c r="B972" s="14" t="s">
        <v>537</v>
      </c>
      <c r="C972" s="14"/>
      <c r="D972" s="13" t="s">
        <v>54</v>
      </c>
      <c r="E972" s="21">
        <v>1</v>
      </c>
      <c r="F972" s="21">
        <v>34200</v>
      </c>
      <c r="G972" s="21">
        <v>34200</v>
      </c>
    </row>
    <row r="973" ht="25" customHeight="1">
      <c r="A973" s="22" t="s">
        <v>505</v>
      </c>
      <c r="B973" s="22"/>
      <c r="C973" s="22"/>
      <c r="D973" s="22"/>
      <c r="E973" s="23">
        <f>SUBTOTAL(9,E972:E972)</f>
      </c>
      <c r="F973" s="23" t="s">
        <v>253</v>
      </c>
      <c r="G973" s="23">
        <f>SUBTOTAL(9,G972:G972)</f>
      </c>
    </row>
    <row r="974" ht="25" customHeight="1">
      <c r="A974" s="22" t="s">
        <v>506</v>
      </c>
      <c r="B974" s="22"/>
      <c r="C974" s="22"/>
      <c r="D974" s="22"/>
      <c r="E974" s="22"/>
      <c r="F974" s="22"/>
      <c r="G974" s="23">
        <f>SUBTOTAL(9,G968:G973)</f>
      </c>
    </row>
    <row r="975" ht="25" customHeight="1">
</row>
    <row r="976" ht="20" customHeight="1">
      <c r="A976" s="34" t="s">
        <v>344</v>
      </c>
      <c r="B976" s="34"/>
      <c r="C976" s="24" t="s">
        <v>204</v>
      </c>
      <c r="D976" s="24"/>
      <c r="E976" s="24"/>
      <c r="F976" s="24"/>
      <c r="G976" s="24"/>
    </row>
    <row r="977" ht="20" customHeight="1">
      <c r="A977" s="34" t="s">
        <v>345</v>
      </c>
      <c r="B977" s="34"/>
      <c r="C977" s="24" t="s">
        <v>346</v>
      </c>
      <c r="D977" s="24"/>
      <c r="E977" s="24"/>
      <c r="F977" s="24"/>
      <c r="G977" s="24"/>
    </row>
    <row r="978" ht="25" customHeight="1">
      <c r="A978" s="34" t="s">
        <v>347</v>
      </c>
      <c r="B978" s="34"/>
      <c r="C978" s="24" t="s">
        <v>315</v>
      </c>
      <c r="D978" s="24"/>
      <c r="E978" s="24"/>
      <c r="F978" s="24"/>
      <c r="G978" s="24"/>
    </row>
    <row r="979" ht="15" customHeight="1">
</row>
    <row r="980" ht="25" customHeight="1">
      <c r="A980" s="6" t="s">
        <v>513</v>
      </c>
      <c r="B980" s="6"/>
      <c r="C980" s="6"/>
      <c r="D980" s="6"/>
      <c r="E980" s="6"/>
      <c r="F980" s="6"/>
      <c r="G980" s="6"/>
    </row>
    <row r="981" ht="15" customHeight="1">
</row>
    <row r="982" ht="50" customHeight="1">
      <c r="A982" s="13" t="s">
        <v>241</v>
      </c>
      <c r="B982" s="13" t="s">
        <v>457</v>
      </c>
      <c r="C982" s="13"/>
      <c r="D982" s="13" t="s">
        <v>500</v>
      </c>
      <c r="E982" s="13" t="s">
        <v>501</v>
      </c>
      <c r="F982" s="13" t="s">
        <v>502</v>
      </c>
      <c r="G982" s="13" t="s">
        <v>503</v>
      </c>
    </row>
    <row r="983" ht="15" customHeight="1">
      <c r="A983" s="13">
        <v>1</v>
      </c>
      <c r="B983" s="13">
        <v>2</v>
      </c>
      <c r="C983" s="13"/>
      <c r="D983" s="13">
        <v>3</v>
      </c>
      <c r="E983" s="13">
        <v>4</v>
      </c>
      <c r="F983" s="13">
        <v>5</v>
      </c>
      <c r="G983" s="13">
        <v>6</v>
      </c>
    </row>
    <row r="984" ht="40" customHeight="1">
      <c r="A984" s="13" t="s">
        <v>416</v>
      </c>
      <c r="B984" s="14" t="s">
        <v>538</v>
      </c>
      <c r="C984" s="14"/>
      <c r="D984" s="13" t="s">
        <v>54</v>
      </c>
      <c r="E984" s="21">
        <v>1</v>
      </c>
      <c r="F984" s="21">
        <v>85000</v>
      </c>
      <c r="G984" s="21">
        <v>85000</v>
      </c>
    </row>
    <row r="985" ht="25" customHeight="1">
      <c r="A985" s="22" t="s">
        <v>505</v>
      </c>
      <c r="B985" s="22"/>
      <c r="C985" s="22"/>
      <c r="D985" s="22"/>
      <c r="E985" s="23">
        <f>SUBTOTAL(9,E984:E984)</f>
      </c>
      <c r="F985" s="23" t="s">
        <v>253</v>
      </c>
      <c r="G985" s="23">
        <f>SUBTOTAL(9,G984:G984)</f>
      </c>
    </row>
    <row r="986" ht="40" customHeight="1">
      <c r="A986" s="13" t="s">
        <v>418</v>
      </c>
      <c r="B986" s="14" t="s">
        <v>625</v>
      </c>
      <c r="C986" s="14"/>
      <c r="D986" s="13" t="s">
        <v>54</v>
      </c>
      <c r="E986" s="21">
        <v>1</v>
      </c>
      <c r="F986" s="21">
        <v>40000</v>
      </c>
      <c r="G986" s="21">
        <v>40000</v>
      </c>
    </row>
    <row r="987" ht="25" customHeight="1">
      <c r="A987" s="22" t="s">
        <v>505</v>
      </c>
      <c r="B987" s="22"/>
      <c r="C987" s="22"/>
      <c r="D987" s="22"/>
      <c r="E987" s="23">
        <f>SUBTOTAL(9,E986:E986)</f>
      </c>
      <c r="F987" s="23" t="s">
        <v>253</v>
      </c>
      <c r="G987" s="23">
        <f>SUBTOTAL(9,G986:G986)</f>
      </c>
    </row>
    <row r="988" ht="20" customHeight="1">
      <c r="A988" s="13" t="s">
        <v>420</v>
      </c>
      <c r="B988" s="14" t="s">
        <v>539</v>
      </c>
      <c r="C988" s="14"/>
      <c r="D988" s="13" t="s">
        <v>54</v>
      </c>
      <c r="E988" s="21">
        <v>1</v>
      </c>
      <c r="F988" s="21">
        <v>105000</v>
      </c>
      <c r="G988" s="21">
        <v>105000</v>
      </c>
    </row>
    <row r="989" ht="25" customHeight="1">
      <c r="A989" s="22" t="s">
        <v>505</v>
      </c>
      <c r="B989" s="22"/>
      <c r="C989" s="22"/>
      <c r="D989" s="22"/>
      <c r="E989" s="23">
        <f>SUBTOTAL(9,E988:E988)</f>
      </c>
      <c r="F989" s="23" t="s">
        <v>253</v>
      </c>
      <c r="G989" s="23">
        <f>SUBTOTAL(9,G988:G988)</f>
      </c>
    </row>
    <row r="990" ht="40" customHeight="1">
      <c r="A990" s="13" t="s">
        <v>426</v>
      </c>
      <c r="B990" s="14" t="s">
        <v>544</v>
      </c>
      <c r="C990" s="14"/>
      <c r="D990" s="13" t="s">
        <v>54</v>
      </c>
      <c r="E990" s="21">
        <v>1</v>
      </c>
      <c r="F990" s="21">
        <v>55000</v>
      </c>
      <c r="G990" s="21">
        <v>55000</v>
      </c>
    </row>
    <row r="991" ht="25" customHeight="1">
      <c r="A991" s="22" t="s">
        <v>505</v>
      </c>
      <c r="B991" s="22"/>
      <c r="C991" s="22"/>
      <c r="D991" s="22"/>
      <c r="E991" s="23">
        <f>SUBTOTAL(9,E990:E990)</f>
      </c>
      <c r="F991" s="23" t="s">
        <v>253</v>
      </c>
      <c r="G991" s="23">
        <f>SUBTOTAL(9,G990:G990)</f>
      </c>
    </row>
    <row r="992" ht="25" customHeight="1">
      <c r="A992" s="22" t="s">
        <v>506</v>
      </c>
      <c r="B992" s="22"/>
      <c r="C992" s="22"/>
      <c r="D992" s="22"/>
      <c r="E992" s="22"/>
      <c r="F992" s="22"/>
      <c r="G992" s="23">
        <f>SUBTOTAL(9,G984:G991)</f>
      </c>
    </row>
    <row r="993" ht="25" customHeight="1">
</row>
    <row r="994" ht="20" customHeight="1">
      <c r="A994" s="34" t="s">
        <v>344</v>
      </c>
      <c r="B994" s="34"/>
      <c r="C994" s="24" t="s">
        <v>204</v>
      </c>
      <c r="D994" s="24"/>
      <c r="E994" s="24"/>
      <c r="F994" s="24"/>
      <c r="G994" s="24"/>
    </row>
    <row r="995" ht="20" customHeight="1">
      <c r="A995" s="34" t="s">
        <v>345</v>
      </c>
      <c r="B995" s="34"/>
      <c r="C995" s="24" t="s">
        <v>346</v>
      </c>
      <c r="D995" s="24"/>
      <c r="E995" s="24"/>
      <c r="F995" s="24"/>
      <c r="G995" s="24"/>
    </row>
    <row r="996" ht="25" customHeight="1">
      <c r="A996" s="34" t="s">
        <v>347</v>
      </c>
      <c r="B996" s="34"/>
      <c r="C996" s="24" t="s">
        <v>315</v>
      </c>
      <c r="D996" s="24"/>
      <c r="E996" s="24"/>
      <c r="F996" s="24"/>
      <c r="G996" s="24"/>
    </row>
    <row r="997" ht="15" customHeight="1">
</row>
    <row r="998" ht="25" customHeight="1">
      <c r="A998" s="6" t="s">
        <v>515</v>
      </c>
      <c r="B998" s="6"/>
      <c r="C998" s="6"/>
      <c r="D998" s="6"/>
      <c r="E998" s="6"/>
      <c r="F998" s="6"/>
      <c r="G998" s="6"/>
    </row>
    <row r="999" ht="15" customHeight="1">
</row>
    <row r="1000" ht="50" customHeight="1">
      <c r="A1000" s="13" t="s">
        <v>241</v>
      </c>
      <c r="B1000" s="13" t="s">
        <v>457</v>
      </c>
      <c r="C1000" s="13"/>
      <c r="D1000" s="13" t="s">
        <v>500</v>
      </c>
      <c r="E1000" s="13" t="s">
        <v>501</v>
      </c>
      <c r="F1000" s="13" t="s">
        <v>502</v>
      </c>
      <c r="G1000" s="13" t="s">
        <v>503</v>
      </c>
    </row>
    <row r="1001" ht="15" customHeight="1">
      <c r="A1001" s="13">
        <v>1</v>
      </c>
      <c r="B1001" s="13">
        <v>2</v>
      </c>
      <c r="C1001" s="13"/>
      <c r="D1001" s="13">
        <v>3</v>
      </c>
      <c r="E1001" s="13">
        <v>4</v>
      </c>
      <c r="F1001" s="13">
        <v>5</v>
      </c>
      <c r="G1001" s="13">
        <v>6</v>
      </c>
    </row>
    <row r="1002" ht="60" customHeight="1">
      <c r="A1002" s="13" t="s">
        <v>428</v>
      </c>
      <c r="B1002" s="14" t="s">
        <v>545</v>
      </c>
      <c r="C1002" s="14"/>
      <c r="D1002" s="13" t="s">
        <v>54</v>
      </c>
      <c r="E1002" s="21">
        <v>1</v>
      </c>
      <c r="F1002" s="21">
        <v>458832</v>
      </c>
      <c r="G1002" s="21">
        <v>458832</v>
      </c>
    </row>
    <row r="1003" ht="25" customHeight="1">
      <c r="A1003" s="22" t="s">
        <v>505</v>
      </c>
      <c r="B1003" s="22"/>
      <c r="C1003" s="22"/>
      <c r="D1003" s="22"/>
      <c r="E1003" s="23">
        <f>SUBTOTAL(9,E1002:E1002)</f>
      </c>
      <c r="F1003" s="23" t="s">
        <v>253</v>
      </c>
      <c r="G1003" s="23">
        <f>SUBTOTAL(9,G1002:G1002)</f>
      </c>
    </row>
    <row r="1004" ht="60" customHeight="1">
      <c r="A1004" s="13" t="s">
        <v>548</v>
      </c>
      <c r="B1004" s="14" t="s">
        <v>549</v>
      </c>
      <c r="C1004" s="14"/>
      <c r="D1004" s="13" t="s">
        <v>54</v>
      </c>
      <c r="E1004" s="21">
        <v>1</v>
      </c>
      <c r="F1004" s="21">
        <v>424000</v>
      </c>
      <c r="G1004" s="21">
        <v>424000</v>
      </c>
    </row>
    <row r="1005" ht="25" customHeight="1">
      <c r="A1005" s="22" t="s">
        <v>505</v>
      </c>
      <c r="B1005" s="22"/>
      <c r="C1005" s="22"/>
      <c r="D1005" s="22"/>
      <c r="E1005" s="23">
        <f>SUBTOTAL(9,E1004:E1004)</f>
      </c>
      <c r="F1005" s="23" t="s">
        <v>253</v>
      </c>
      <c r="G1005" s="23">
        <f>SUBTOTAL(9,G1004:G1004)</f>
      </c>
    </row>
    <row r="1006" ht="60" customHeight="1">
      <c r="A1006" s="13" t="s">
        <v>550</v>
      </c>
      <c r="B1006" s="14" t="s">
        <v>551</v>
      </c>
      <c r="C1006" s="14"/>
      <c r="D1006" s="13" t="s">
        <v>54</v>
      </c>
      <c r="E1006" s="21">
        <v>1</v>
      </c>
      <c r="F1006" s="21">
        <v>100000</v>
      </c>
      <c r="G1006" s="21">
        <v>100000</v>
      </c>
    </row>
    <row r="1007" ht="25" customHeight="1">
      <c r="A1007" s="22" t="s">
        <v>505</v>
      </c>
      <c r="B1007" s="22"/>
      <c r="C1007" s="22"/>
      <c r="D1007" s="22"/>
      <c r="E1007" s="23">
        <f>SUBTOTAL(9,E1006:E1006)</f>
      </c>
      <c r="F1007" s="23" t="s">
        <v>253</v>
      </c>
      <c r="G1007" s="23">
        <f>SUBTOTAL(9,G1006:G1006)</f>
      </c>
    </row>
    <row r="1008" ht="60" customHeight="1">
      <c r="A1008" s="13" t="s">
        <v>438</v>
      </c>
      <c r="B1008" s="14" t="s">
        <v>552</v>
      </c>
      <c r="C1008" s="14"/>
      <c r="D1008" s="13" t="s">
        <v>54</v>
      </c>
      <c r="E1008" s="21">
        <v>1</v>
      </c>
      <c r="F1008" s="21">
        <v>167000</v>
      </c>
      <c r="G1008" s="21">
        <v>167000</v>
      </c>
    </row>
    <row r="1009" ht="25" customHeight="1">
      <c r="A1009" s="22" t="s">
        <v>505</v>
      </c>
      <c r="B1009" s="22"/>
      <c r="C1009" s="22"/>
      <c r="D1009" s="22"/>
      <c r="E1009" s="23">
        <f>SUBTOTAL(9,E1008:E1008)</f>
      </c>
      <c r="F1009" s="23" t="s">
        <v>253</v>
      </c>
      <c r="G1009" s="23">
        <f>SUBTOTAL(9,G1008:G1008)</f>
      </c>
    </row>
    <row r="1010" ht="60" customHeight="1">
      <c r="A1010" s="13" t="s">
        <v>440</v>
      </c>
      <c r="B1010" s="14" t="s">
        <v>553</v>
      </c>
      <c r="C1010" s="14"/>
      <c r="D1010" s="13" t="s">
        <v>54</v>
      </c>
      <c r="E1010" s="21">
        <v>1</v>
      </c>
      <c r="F1010" s="21">
        <v>4971169.6</v>
      </c>
      <c r="G1010" s="21">
        <v>4971169.6</v>
      </c>
    </row>
    <row r="1011" ht="25" customHeight="1">
      <c r="A1011" s="22" t="s">
        <v>505</v>
      </c>
      <c r="B1011" s="22"/>
      <c r="C1011" s="22"/>
      <c r="D1011" s="22"/>
      <c r="E1011" s="23">
        <f>SUBTOTAL(9,E1010:E1010)</f>
      </c>
      <c r="F1011" s="23" t="s">
        <v>253</v>
      </c>
      <c r="G1011" s="23">
        <f>SUBTOTAL(9,G1010:G1010)</f>
      </c>
    </row>
    <row r="1012" ht="80" customHeight="1">
      <c r="A1012" s="13" t="s">
        <v>442</v>
      </c>
      <c r="B1012" s="14" t="s">
        <v>554</v>
      </c>
      <c r="C1012" s="14"/>
      <c r="D1012" s="13" t="s">
        <v>54</v>
      </c>
      <c r="E1012" s="21">
        <v>1</v>
      </c>
      <c r="F1012" s="21">
        <v>251500</v>
      </c>
      <c r="G1012" s="21">
        <v>251500</v>
      </c>
    </row>
    <row r="1013" ht="25" customHeight="1">
      <c r="A1013" s="22" t="s">
        <v>505</v>
      </c>
      <c r="B1013" s="22"/>
      <c r="C1013" s="22"/>
      <c r="D1013" s="22"/>
      <c r="E1013" s="23">
        <f>SUBTOTAL(9,E1012:E1012)</f>
      </c>
      <c r="F1013" s="23" t="s">
        <v>253</v>
      </c>
      <c r="G1013" s="23">
        <f>SUBTOTAL(9,G1012:G1012)</f>
      </c>
    </row>
    <row r="1014" ht="60" customHeight="1">
      <c r="A1014" s="13" t="s">
        <v>555</v>
      </c>
      <c r="B1014" s="14" t="s">
        <v>556</v>
      </c>
      <c r="C1014" s="14"/>
      <c r="D1014" s="13" t="s">
        <v>54</v>
      </c>
      <c r="E1014" s="21">
        <v>1</v>
      </c>
      <c r="F1014" s="21">
        <v>74500</v>
      </c>
      <c r="G1014" s="21">
        <v>74500</v>
      </c>
    </row>
    <row r="1015" ht="25" customHeight="1">
      <c r="A1015" s="22" t="s">
        <v>505</v>
      </c>
      <c r="B1015" s="22"/>
      <c r="C1015" s="22"/>
      <c r="D1015" s="22"/>
      <c r="E1015" s="23">
        <f>SUBTOTAL(9,E1014:E1014)</f>
      </c>
      <c r="F1015" s="23" t="s">
        <v>253</v>
      </c>
      <c r="G1015" s="23">
        <f>SUBTOTAL(9,G1014:G1014)</f>
      </c>
    </row>
    <row r="1016" ht="25" customHeight="1">
      <c r="A1016" s="22" t="s">
        <v>506</v>
      </c>
      <c r="B1016" s="22"/>
      <c r="C1016" s="22"/>
      <c r="D1016" s="22"/>
      <c r="E1016" s="22"/>
      <c r="F1016" s="22"/>
      <c r="G1016" s="23">
        <f>SUBTOTAL(9,G1002:G1015)</f>
      </c>
    </row>
    <row r="1017" ht="25" customHeight="1">
</row>
    <row r="1018" ht="20" customHeight="1">
      <c r="A1018" s="34" t="s">
        <v>344</v>
      </c>
      <c r="B1018" s="34"/>
      <c r="C1018" s="24" t="s">
        <v>204</v>
      </c>
      <c r="D1018" s="24"/>
      <c r="E1018" s="24"/>
      <c r="F1018" s="24"/>
      <c r="G1018" s="24"/>
    </row>
    <row r="1019" ht="20" customHeight="1">
      <c r="A1019" s="34" t="s">
        <v>345</v>
      </c>
      <c r="B1019" s="34"/>
      <c r="C1019" s="24" t="s">
        <v>346</v>
      </c>
      <c r="D1019" s="24"/>
      <c r="E1019" s="24"/>
      <c r="F1019" s="24"/>
      <c r="G1019" s="24"/>
    </row>
    <row r="1020" ht="25" customHeight="1">
      <c r="A1020" s="34" t="s">
        <v>347</v>
      </c>
      <c r="B1020" s="34"/>
      <c r="C1020" s="24" t="s">
        <v>315</v>
      </c>
      <c r="D1020" s="24"/>
      <c r="E1020" s="24"/>
      <c r="F1020" s="24"/>
      <c r="G1020" s="24"/>
    </row>
    <row r="1021" ht="15" customHeight="1">
</row>
    <row r="1022" ht="25" customHeight="1">
      <c r="A1022" s="6" t="s">
        <v>557</v>
      </c>
      <c r="B1022" s="6"/>
      <c r="C1022" s="6"/>
      <c r="D1022" s="6"/>
      <c r="E1022" s="6"/>
      <c r="F1022" s="6"/>
      <c r="G1022" s="6"/>
    </row>
    <row r="1023" ht="15" customHeight="1">
</row>
    <row r="1024" ht="50" customHeight="1">
      <c r="A1024" s="13" t="s">
        <v>241</v>
      </c>
      <c r="B1024" s="13" t="s">
        <v>457</v>
      </c>
      <c r="C1024" s="13"/>
      <c r="D1024" s="13" t="s">
        <v>500</v>
      </c>
      <c r="E1024" s="13" t="s">
        <v>501</v>
      </c>
      <c r="F1024" s="13" t="s">
        <v>502</v>
      </c>
      <c r="G1024" s="13" t="s">
        <v>503</v>
      </c>
    </row>
    <row r="1025" ht="15" customHeight="1">
      <c r="A1025" s="13">
        <v>1</v>
      </c>
      <c r="B1025" s="13">
        <v>2</v>
      </c>
      <c r="C1025" s="13"/>
      <c r="D1025" s="13">
        <v>3</v>
      </c>
      <c r="E1025" s="13">
        <v>4</v>
      </c>
      <c r="F1025" s="13">
        <v>5</v>
      </c>
      <c r="G1025" s="13">
        <v>6</v>
      </c>
    </row>
    <row r="1026" ht="40" customHeight="1">
      <c r="A1026" s="13" t="s">
        <v>444</v>
      </c>
      <c r="B1026" s="14" t="s">
        <v>558</v>
      </c>
      <c r="C1026" s="14"/>
      <c r="D1026" s="13" t="s">
        <v>54</v>
      </c>
      <c r="E1026" s="21">
        <v>1</v>
      </c>
      <c r="F1026" s="21">
        <v>5700</v>
      </c>
      <c r="G1026" s="21">
        <v>5700</v>
      </c>
    </row>
    <row r="1027" ht="25" customHeight="1">
      <c r="A1027" s="22" t="s">
        <v>505</v>
      </c>
      <c r="B1027" s="22"/>
      <c r="C1027" s="22"/>
      <c r="D1027" s="22"/>
      <c r="E1027" s="23">
        <f>SUBTOTAL(9,E1026:E1026)</f>
      </c>
      <c r="F1027" s="23" t="s">
        <v>253</v>
      </c>
      <c r="G1027" s="23">
        <f>SUBTOTAL(9,G1026:G1026)</f>
      </c>
    </row>
    <row r="1028" ht="25" customHeight="1">
      <c r="A1028" s="22" t="s">
        <v>506</v>
      </c>
      <c r="B1028" s="22"/>
      <c r="C1028" s="22"/>
      <c r="D1028" s="22"/>
      <c r="E1028" s="22"/>
      <c r="F1028" s="22"/>
      <c r="G1028" s="23">
        <f>SUBTOTAL(9,G1026:G1027)</f>
      </c>
    </row>
    <row r="1029" ht="25" customHeight="1">
</row>
    <row r="1030" ht="20" customHeight="1">
      <c r="A1030" s="34" t="s">
        <v>344</v>
      </c>
      <c r="B1030" s="34"/>
      <c r="C1030" s="24" t="s">
        <v>204</v>
      </c>
      <c r="D1030" s="24"/>
      <c r="E1030" s="24"/>
      <c r="F1030" s="24"/>
      <c r="G1030" s="24"/>
    </row>
    <row r="1031" ht="20" customHeight="1">
      <c r="A1031" s="34" t="s">
        <v>345</v>
      </c>
      <c r="B1031" s="34"/>
      <c r="C1031" s="24" t="s">
        <v>346</v>
      </c>
      <c r="D1031" s="24"/>
      <c r="E1031" s="24"/>
      <c r="F1031" s="24"/>
      <c r="G1031" s="24"/>
    </row>
    <row r="1032" ht="25" customHeight="1">
      <c r="A1032" s="34" t="s">
        <v>347</v>
      </c>
      <c r="B1032" s="34"/>
      <c r="C1032" s="24" t="s">
        <v>315</v>
      </c>
      <c r="D1032" s="24"/>
      <c r="E1032" s="24"/>
      <c r="F1032" s="24"/>
      <c r="G1032" s="24"/>
    </row>
    <row r="1033" ht="15" customHeight="1">
</row>
    <row r="1034" ht="25" customHeight="1">
      <c r="A1034" s="6" t="s">
        <v>517</v>
      </c>
      <c r="B1034" s="6"/>
      <c r="C1034" s="6"/>
      <c r="D1034" s="6"/>
      <c r="E1034" s="6"/>
      <c r="F1034" s="6"/>
      <c r="G1034" s="6"/>
    </row>
    <row r="1035" ht="15" customHeight="1">
</row>
    <row r="1036" ht="50" customHeight="1">
      <c r="A1036" s="13" t="s">
        <v>241</v>
      </c>
      <c r="B1036" s="13" t="s">
        <v>457</v>
      </c>
      <c r="C1036" s="13"/>
      <c r="D1036" s="13" t="s">
        <v>500</v>
      </c>
      <c r="E1036" s="13" t="s">
        <v>501</v>
      </c>
      <c r="F1036" s="13" t="s">
        <v>502</v>
      </c>
      <c r="G1036" s="13" t="s">
        <v>503</v>
      </c>
    </row>
    <row r="1037" ht="15" customHeight="1">
      <c r="A1037" s="13">
        <v>1</v>
      </c>
      <c r="B1037" s="13">
        <v>2</v>
      </c>
      <c r="C1037" s="13"/>
      <c r="D1037" s="13">
        <v>3</v>
      </c>
      <c r="E1037" s="13">
        <v>4</v>
      </c>
      <c r="F1037" s="13">
        <v>5</v>
      </c>
      <c r="G1037" s="13">
        <v>6</v>
      </c>
    </row>
    <row r="1038" ht="60" customHeight="1">
      <c r="A1038" s="13" t="s">
        <v>562</v>
      </c>
      <c r="B1038" s="14" t="s">
        <v>563</v>
      </c>
      <c r="C1038" s="14"/>
      <c r="D1038" s="13" t="s">
        <v>54</v>
      </c>
      <c r="E1038" s="21">
        <v>1</v>
      </c>
      <c r="F1038" s="21">
        <v>1482000</v>
      </c>
      <c r="G1038" s="21">
        <v>1482000</v>
      </c>
    </row>
    <row r="1039" ht="25" customHeight="1">
      <c r="A1039" s="22" t="s">
        <v>505</v>
      </c>
      <c r="B1039" s="22"/>
      <c r="C1039" s="22"/>
      <c r="D1039" s="22"/>
      <c r="E1039" s="23">
        <f>SUBTOTAL(9,E1038:E1038)</f>
      </c>
      <c r="F1039" s="23" t="s">
        <v>253</v>
      </c>
      <c r="G1039" s="23">
        <f>SUBTOTAL(9,G1038:G1038)</f>
      </c>
    </row>
    <row r="1040" ht="25" customHeight="1">
      <c r="A1040" s="22" t="s">
        <v>506</v>
      </c>
      <c r="B1040" s="22"/>
      <c r="C1040" s="22"/>
      <c r="D1040" s="22"/>
      <c r="E1040" s="22"/>
      <c r="F1040" s="22"/>
      <c r="G1040" s="23">
        <f>SUBTOTAL(9,G1038:G1039)</f>
      </c>
    </row>
    <row r="1041" ht="25" customHeight="1">
</row>
    <row r="1042" ht="20" customHeight="1">
      <c r="A1042" s="34" t="s">
        <v>344</v>
      </c>
      <c r="B1042" s="34"/>
      <c r="C1042" s="24" t="s">
        <v>204</v>
      </c>
      <c r="D1042" s="24"/>
      <c r="E1042" s="24"/>
      <c r="F1042" s="24"/>
      <c r="G1042" s="24"/>
    </row>
    <row r="1043" ht="20" customHeight="1">
      <c r="A1043" s="34" t="s">
        <v>345</v>
      </c>
      <c r="B1043" s="34"/>
      <c r="C1043" s="24" t="s">
        <v>346</v>
      </c>
      <c r="D1043" s="24"/>
      <c r="E1043" s="24"/>
      <c r="F1043" s="24"/>
      <c r="G1043" s="24"/>
    </row>
    <row r="1044" ht="25" customHeight="1">
      <c r="A1044" s="34" t="s">
        <v>347</v>
      </c>
      <c r="B1044" s="34"/>
      <c r="C1044" s="24" t="s">
        <v>315</v>
      </c>
      <c r="D1044" s="24"/>
      <c r="E1044" s="24"/>
      <c r="F1044" s="24"/>
      <c r="G1044" s="24"/>
    </row>
    <row r="1045" ht="15" customHeight="1">
</row>
    <row r="1046" ht="25" customHeight="1">
      <c r="A1046" s="6" t="s">
        <v>564</v>
      </c>
      <c r="B1046" s="6"/>
      <c r="C1046" s="6"/>
      <c r="D1046" s="6"/>
      <c r="E1046" s="6"/>
      <c r="F1046" s="6"/>
      <c r="G1046" s="6"/>
    </row>
    <row r="1047" ht="15" customHeight="1">
</row>
    <row r="1048" ht="50" customHeight="1">
      <c r="A1048" s="13" t="s">
        <v>241</v>
      </c>
      <c r="B1048" s="13" t="s">
        <v>457</v>
      </c>
      <c r="C1048" s="13"/>
      <c r="D1048" s="13" t="s">
        <v>500</v>
      </c>
      <c r="E1048" s="13" t="s">
        <v>501</v>
      </c>
      <c r="F1048" s="13" t="s">
        <v>502</v>
      </c>
      <c r="G1048" s="13" t="s">
        <v>503</v>
      </c>
    </row>
    <row r="1049" ht="15" customHeight="1">
      <c r="A1049" s="13">
        <v>1</v>
      </c>
      <c r="B1049" s="13">
        <v>2</v>
      </c>
      <c r="C1049" s="13"/>
      <c r="D1049" s="13">
        <v>3</v>
      </c>
      <c r="E1049" s="13">
        <v>4</v>
      </c>
      <c r="F1049" s="13">
        <v>5</v>
      </c>
      <c r="G1049" s="13">
        <v>6</v>
      </c>
    </row>
    <row r="1050" ht="60" customHeight="1">
      <c r="A1050" s="13" t="s">
        <v>565</v>
      </c>
      <c r="B1050" s="14" t="s">
        <v>566</v>
      </c>
      <c r="C1050" s="14"/>
      <c r="D1050" s="13" t="s">
        <v>54</v>
      </c>
      <c r="E1050" s="21">
        <v>1</v>
      </c>
      <c r="F1050" s="21">
        <v>87210</v>
      </c>
      <c r="G1050" s="21">
        <v>87210</v>
      </c>
    </row>
    <row r="1051" ht="25" customHeight="1">
      <c r="A1051" s="22" t="s">
        <v>505</v>
      </c>
      <c r="B1051" s="22"/>
      <c r="C1051" s="22"/>
      <c r="D1051" s="22"/>
      <c r="E1051" s="23">
        <f>SUBTOTAL(9,E1050:E1050)</f>
      </c>
      <c r="F1051" s="23" t="s">
        <v>253</v>
      </c>
      <c r="G1051" s="23">
        <f>SUBTOTAL(9,G1050:G1050)</f>
      </c>
    </row>
    <row r="1052" ht="25" customHeight="1">
      <c r="A1052" s="22" t="s">
        <v>506</v>
      </c>
      <c r="B1052" s="22"/>
      <c r="C1052" s="22"/>
      <c r="D1052" s="22"/>
      <c r="E1052" s="22"/>
      <c r="F1052" s="22"/>
      <c r="G1052" s="23">
        <f>SUBTOTAL(9,G1050:G1051)</f>
      </c>
    </row>
    <row r="1053" ht="25" customHeight="1">
</row>
    <row r="1054" ht="20" customHeight="1">
      <c r="A1054" s="34" t="s">
        <v>344</v>
      </c>
      <c r="B1054" s="34"/>
      <c r="C1054" s="24" t="s">
        <v>204</v>
      </c>
      <c r="D1054" s="24"/>
      <c r="E1054" s="24"/>
      <c r="F1054" s="24"/>
      <c r="G1054" s="24"/>
    </row>
    <row r="1055" ht="20" customHeight="1">
      <c r="A1055" s="34" t="s">
        <v>345</v>
      </c>
      <c r="B1055" s="34"/>
      <c r="C1055" s="24" t="s">
        <v>346</v>
      </c>
      <c r="D1055" s="24"/>
      <c r="E1055" s="24"/>
      <c r="F1055" s="24"/>
      <c r="G1055" s="24"/>
    </row>
    <row r="1056" ht="25" customHeight="1">
      <c r="A1056" s="34" t="s">
        <v>347</v>
      </c>
      <c r="B1056" s="34"/>
      <c r="C1056" s="24" t="s">
        <v>315</v>
      </c>
      <c r="D1056" s="24"/>
      <c r="E1056" s="24"/>
      <c r="F1056" s="24"/>
      <c r="G1056" s="24"/>
    </row>
    <row r="1057" ht="15" customHeight="1">
</row>
    <row r="1058" ht="25" customHeight="1">
      <c r="A1058" s="6" t="s">
        <v>519</v>
      </c>
      <c r="B1058" s="6"/>
      <c r="C1058" s="6"/>
      <c r="D1058" s="6"/>
      <c r="E1058" s="6"/>
      <c r="F1058" s="6"/>
      <c r="G1058" s="6"/>
    </row>
    <row r="1059" ht="15" customHeight="1">
</row>
    <row r="1060" ht="50" customHeight="1">
      <c r="A1060" s="13" t="s">
        <v>241</v>
      </c>
      <c r="B1060" s="13" t="s">
        <v>457</v>
      </c>
      <c r="C1060" s="13"/>
      <c r="D1060" s="13" t="s">
        <v>500</v>
      </c>
      <c r="E1060" s="13" t="s">
        <v>501</v>
      </c>
      <c r="F1060" s="13" t="s">
        <v>502</v>
      </c>
      <c r="G1060" s="13" t="s">
        <v>503</v>
      </c>
    </row>
    <row r="1061" ht="15" customHeight="1">
      <c r="A1061" s="13">
        <v>1</v>
      </c>
      <c r="B1061" s="13">
        <v>2</v>
      </c>
      <c r="C1061" s="13"/>
      <c r="D1061" s="13">
        <v>3</v>
      </c>
      <c r="E1061" s="13">
        <v>4</v>
      </c>
      <c r="F1061" s="13">
        <v>5</v>
      </c>
      <c r="G1061" s="13">
        <v>6</v>
      </c>
    </row>
    <row r="1062" ht="40" customHeight="1">
      <c r="A1062" s="13" t="s">
        <v>567</v>
      </c>
      <c r="B1062" s="14" t="s">
        <v>568</v>
      </c>
      <c r="C1062" s="14"/>
      <c r="D1062" s="13" t="s">
        <v>54</v>
      </c>
      <c r="E1062" s="21">
        <v>1</v>
      </c>
      <c r="F1062" s="21">
        <v>51300</v>
      </c>
      <c r="G1062" s="21">
        <v>51300</v>
      </c>
    </row>
    <row r="1063" ht="25" customHeight="1">
      <c r="A1063" s="22" t="s">
        <v>505</v>
      </c>
      <c r="B1063" s="22"/>
      <c r="C1063" s="22"/>
      <c r="D1063" s="22"/>
      <c r="E1063" s="23">
        <f>SUBTOTAL(9,E1062:E1062)</f>
      </c>
      <c r="F1063" s="23" t="s">
        <v>253</v>
      </c>
      <c r="G1063" s="23">
        <f>SUBTOTAL(9,G1062:G1062)</f>
      </c>
    </row>
    <row r="1064" ht="25" customHeight="1">
      <c r="A1064" s="22" t="s">
        <v>506</v>
      </c>
      <c r="B1064" s="22"/>
      <c r="C1064" s="22"/>
      <c r="D1064" s="22"/>
      <c r="E1064" s="22"/>
      <c r="F1064" s="22"/>
      <c r="G1064" s="23">
        <f>SUBTOTAL(9,G1062:G1063)</f>
      </c>
    </row>
    <row r="1065" ht="25" customHeight="1">
</row>
    <row r="1066" ht="20" customHeight="1">
      <c r="A1066" s="34" t="s">
        <v>344</v>
      </c>
      <c r="B1066" s="34"/>
      <c r="C1066" s="24" t="s">
        <v>204</v>
      </c>
      <c r="D1066" s="24"/>
      <c r="E1066" s="24"/>
      <c r="F1066" s="24"/>
      <c r="G1066" s="24"/>
    </row>
    <row r="1067" ht="20" customHeight="1">
      <c r="A1067" s="34" t="s">
        <v>345</v>
      </c>
      <c r="B1067" s="34"/>
      <c r="C1067" s="24" t="s">
        <v>346</v>
      </c>
      <c r="D1067" s="24"/>
      <c r="E1067" s="24"/>
      <c r="F1067" s="24"/>
      <c r="G1067" s="24"/>
    </row>
    <row r="1068" ht="25" customHeight="1">
      <c r="A1068" s="34" t="s">
        <v>347</v>
      </c>
      <c r="B1068" s="34"/>
      <c r="C1068" s="24" t="s">
        <v>315</v>
      </c>
      <c r="D1068" s="24"/>
      <c r="E1068" s="24"/>
      <c r="F1068" s="24"/>
      <c r="G1068" s="24"/>
    </row>
    <row r="1069" ht="15" customHeight="1">
</row>
    <row r="1070" ht="25" customHeight="1">
      <c r="A1070" s="6" t="s">
        <v>623</v>
      </c>
      <c r="B1070" s="6"/>
      <c r="C1070" s="6"/>
      <c r="D1070" s="6"/>
      <c r="E1070" s="6"/>
      <c r="F1070" s="6"/>
      <c r="G1070" s="6"/>
    </row>
    <row r="1071" ht="15" customHeight="1">
</row>
    <row r="1072" ht="50" customHeight="1">
      <c r="A1072" s="13" t="s">
        <v>241</v>
      </c>
      <c r="B1072" s="13" t="s">
        <v>457</v>
      </c>
      <c r="C1072" s="13"/>
      <c r="D1072" s="13" t="s">
        <v>500</v>
      </c>
      <c r="E1072" s="13" t="s">
        <v>501</v>
      </c>
      <c r="F1072" s="13" t="s">
        <v>502</v>
      </c>
      <c r="G1072" s="13" t="s">
        <v>503</v>
      </c>
    </row>
    <row r="1073" ht="15" customHeight="1">
      <c r="A1073" s="13">
        <v>1</v>
      </c>
      <c r="B1073" s="13">
        <v>2</v>
      </c>
      <c r="C1073" s="13"/>
      <c r="D1073" s="13">
        <v>3</v>
      </c>
      <c r="E1073" s="13">
        <v>4</v>
      </c>
      <c r="F1073" s="13">
        <v>5</v>
      </c>
      <c r="G1073" s="13">
        <v>6</v>
      </c>
    </row>
    <row r="1074" ht="60" customHeight="1">
      <c r="A1074" s="13" t="s">
        <v>626</v>
      </c>
      <c r="B1074" s="14" t="s">
        <v>627</v>
      </c>
      <c r="C1074" s="14"/>
      <c r="D1074" s="13" t="s">
        <v>54</v>
      </c>
      <c r="E1074" s="21">
        <v>1</v>
      </c>
      <c r="F1074" s="21">
        <v>26800</v>
      </c>
      <c r="G1074" s="21">
        <v>26800</v>
      </c>
    </row>
    <row r="1075" ht="25" customHeight="1">
      <c r="A1075" s="22" t="s">
        <v>505</v>
      </c>
      <c r="B1075" s="22"/>
      <c r="C1075" s="22"/>
      <c r="D1075" s="22"/>
      <c r="E1075" s="23">
        <f>SUBTOTAL(9,E1074:E1074)</f>
      </c>
      <c r="F1075" s="23" t="s">
        <v>253</v>
      </c>
      <c r="G1075" s="23">
        <f>SUBTOTAL(9,G1074:G1074)</f>
      </c>
    </row>
    <row r="1076" ht="25" customHeight="1">
      <c r="A1076" s="22" t="s">
        <v>506</v>
      </c>
      <c r="B1076" s="22"/>
      <c r="C1076" s="22"/>
      <c r="D1076" s="22"/>
      <c r="E1076" s="22"/>
      <c r="F1076" s="22"/>
      <c r="G1076" s="23">
        <f>SUBTOTAL(9,G1074:G1075)</f>
      </c>
    </row>
    <row r="1077" ht="25" customHeight="1">
</row>
    <row r="1078" ht="20" customHeight="1">
      <c r="A1078" s="34" t="s">
        <v>344</v>
      </c>
      <c r="B1078" s="34"/>
      <c r="C1078" s="24" t="s">
        <v>204</v>
      </c>
      <c r="D1078" s="24"/>
      <c r="E1078" s="24"/>
      <c r="F1078" s="24"/>
      <c r="G1078" s="24"/>
    </row>
    <row r="1079" ht="20" customHeight="1">
      <c r="A1079" s="34" t="s">
        <v>345</v>
      </c>
      <c r="B1079" s="34"/>
      <c r="C1079" s="24" t="s">
        <v>346</v>
      </c>
      <c r="D1079" s="24"/>
      <c r="E1079" s="24"/>
      <c r="F1079" s="24"/>
      <c r="G1079" s="24"/>
    </row>
    <row r="1080" ht="25" customHeight="1">
      <c r="A1080" s="34" t="s">
        <v>347</v>
      </c>
      <c r="B1080" s="34"/>
      <c r="C1080" s="24" t="s">
        <v>315</v>
      </c>
      <c r="D1080" s="24"/>
      <c r="E1080" s="24"/>
      <c r="F1080" s="24"/>
      <c r="G1080" s="24"/>
    </row>
    <row r="1081" ht="15" customHeight="1">
</row>
    <row r="1082" ht="25" customHeight="1">
      <c r="A1082" s="6" t="s">
        <v>521</v>
      </c>
      <c r="B1082" s="6"/>
      <c r="C1082" s="6"/>
      <c r="D1082" s="6"/>
      <c r="E1082" s="6"/>
      <c r="F1082" s="6"/>
      <c r="G1082" s="6"/>
    </row>
    <row r="1083" ht="15" customHeight="1">
</row>
    <row r="1084" ht="50" customHeight="1">
      <c r="A1084" s="13" t="s">
        <v>241</v>
      </c>
      <c r="B1084" s="13" t="s">
        <v>457</v>
      </c>
      <c r="C1084" s="13"/>
      <c r="D1084" s="13" t="s">
        <v>500</v>
      </c>
      <c r="E1084" s="13" t="s">
        <v>501</v>
      </c>
      <c r="F1084" s="13" t="s">
        <v>502</v>
      </c>
      <c r="G1084" s="13" t="s">
        <v>503</v>
      </c>
    </row>
    <row r="1085" ht="15" customHeight="1">
      <c r="A1085" s="13">
        <v>1</v>
      </c>
      <c r="B1085" s="13">
        <v>2</v>
      </c>
      <c r="C1085" s="13"/>
      <c r="D1085" s="13">
        <v>3</v>
      </c>
      <c r="E1085" s="13">
        <v>4</v>
      </c>
      <c r="F1085" s="13">
        <v>5</v>
      </c>
      <c r="G1085" s="13">
        <v>6</v>
      </c>
    </row>
    <row r="1086" ht="80" customHeight="1">
      <c r="A1086" s="13" t="s">
        <v>569</v>
      </c>
      <c r="B1086" s="14" t="s">
        <v>570</v>
      </c>
      <c r="C1086" s="14"/>
      <c r="D1086" s="13" t="s">
        <v>54</v>
      </c>
      <c r="E1086" s="21">
        <v>1</v>
      </c>
      <c r="F1086" s="21">
        <v>245083.24</v>
      </c>
      <c r="G1086" s="21">
        <v>245083.24</v>
      </c>
    </row>
    <row r="1087" ht="25" customHeight="1">
      <c r="A1087" s="22" t="s">
        <v>505</v>
      </c>
      <c r="B1087" s="22"/>
      <c r="C1087" s="22"/>
      <c r="D1087" s="22"/>
      <c r="E1087" s="23">
        <f>SUBTOTAL(9,E1086:E1086)</f>
      </c>
      <c r="F1087" s="23" t="s">
        <v>253</v>
      </c>
      <c r="G1087" s="23">
        <f>SUBTOTAL(9,G1086:G1086)</f>
      </c>
    </row>
    <row r="1088" ht="100" customHeight="1">
      <c r="A1088" s="13" t="s">
        <v>571</v>
      </c>
      <c r="B1088" s="14" t="s">
        <v>572</v>
      </c>
      <c r="C1088" s="14"/>
      <c r="D1088" s="13" t="s">
        <v>54</v>
      </c>
      <c r="E1088" s="21">
        <v>1</v>
      </c>
      <c r="F1088" s="21">
        <v>245083.25</v>
      </c>
      <c r="G1088" s="21">
        <v>245083.25</v>
      </c>
    </row>
    <row r="1089" ht="25" customHeight="1">
      <c r="A1089" s="22" t="s">
        <v>505</v>
      </c>
      <c r="B1089" s="22"/>
      <c r="C1089" s="22"/>
      <c r="D1089" s="22"/>
      <c r="E1089" s="23">
        <f>SUBTOTAL(9,E1088:E1088)</f>
      </c>
      <c r="F1089" s="23" t="s">
        <v>253</v>
      </c>
      <c r="G1089" s="23">
        <f>SUBTOTAL(9,G1088:G1088)</f>
      </c>
    </row>
    <row r="1090" ht="100" customHeight="1">
      <c r="A1090" s="13" t="s">
        <v>573</v>
      </c>
      <c r="B1090" s="14" t="s">
        <v>574</v>
      </c>
      <c r="C1090" s="14"/>
      <c r="D1090" s="13" t="s">
        <v>54</v>
      </c>
      <c r="E1090" s="21">
        <v>1</v>
      </c>
      <c r="F1090" s="21">
        <v>150000</v>
      </c>
      <c r="G1090" s="21">
        <v>150000</v>
      </c>
    </row>
    <row r="1091" ht="25" customHeight="1">
      <c r="A1091" s="22" t="s">
        <v>505</v>
      </c>
      <c r="B1091" s="22"/>
      <c r="C1091" s="22"/>
      <c r="D1091" s="22"/>
      <c r="E1091" s="23">
        <f>SUBTOTAL(9,E1090:E1090)</f>
      </c>
      <c r="F1091" s="23" t="s">
        <v>253</v>
      </c>
      <c r="G1091" s="23">
        <f>SUBTOTAL(9,G1090:G1090)</f>
      </c>
    </row>
    <row r="1092" ht="100" customHeight="1">
      <c r="A1092" s="13" t="s">
        <v>628</v>
      </c>
      <c r="B1092" s="14" t="s">
        <v>629</v>
      </c>
      <c r="C1092" s="14"/>
      <c r="D1092" s="13" t="s">
        <v>54</v>
      </c>
      <c r="E1092" s="21">
        <v>1</v>
      </c>
      <c r="F1092" s="21">
        <v>150000</v>
      </c>
      <c r="G1092" s="21">
        <v>150000</v>
      </c>
    </row>
    <row r="1093" ht="25" customHeight="1">
      <c r="A1093" s="22" t="s">
        <v>505</v>
      </c>
      <c r="B1093" s="22"/>
      <c r="C1093" s="22"/>
      <c r="D1093" s="22"/>
      <c r="E1093" s="23">
        <f>SUBTOTAL(9,E1092:E1092)</f>
      </c>
      <c r="F1093" s="23" t="s">
        <v>253</v>
      </c>
      <c r="G1093" s="23">
        <f>SUBTOTAL(9,G1092:G1092)</f>
      </c>
    </row>
    <row r="1094" ht="80" customHeight="1">
      <c r="A1094" s="13" t="s">
        <v>575</v>
      </c>
      <c r="B1094" s="14" t="s">
        <v>578</v>
      </c>
      <c r="C1094" s="14"/>
      <c r="D1094" s="13" t="s">
        <v>54</v>
      </c>
      <c r="E1094" s="21">
        <v>1</v>
      </c>
      <c r="F1094" s="21">
        <v>57000</v>
      </c>
      <c r="G1094" s="21">
        <v>57000</v>
      </c>
    </row>
    <row r="1095" ht="120" customHeight="1">
      <c r="A1095" s="13" t="s">
        <v>575</v>
      </c>
      <c r="B1095" s="14" t="s">
        <v>577</v>
      </c>
      <c r="C1095" s="14"/>
      <c r="D1095" s="13" t="s">
        <v>54</v>
      </c>
      <c r="E1095" s="21">
        <v>1</v>
      </c>
      <c r="F1095" s="21">
        <v>340000</v>
      </c>
      <c r="G1095" s="21">
        <v>340000</v>
      </c>
    </row>
    <row r="1096" ht="80" customHeight="1">
      <c r="A1096" s="13" t="s">
        <v>575</v>
      </c>
      <c r="B1096" s="14" t="s">
        <v>576</v>
      </c>
      <c r="C1096" s="14"/>
      <c r="D1096" s="13" t="s">
        <v>54</v>
      </c>
      <c r="E1096" s="21">
        <v>1</v>
      </c>
      <c r="F1096" s="21">
        <v>34200</v>
      </c>
      <c r="G1096" s="21">
        <v>34200</v>
      </c>
    </row>
    <row r="1097" ht="25" customHeight="1">
      <c r="A1097" s="22" t="s">
        <v>505</v>
      </c>
      <c r="B1097" s="22"/>
      <c r="C1097" s="22"/>
      <c r="D1097" s="22"/>
      <c r="E1097" s="23">
        <f>SUBTOTAL(9,E1094:E1096)</f>
      </c>
      <c r="F1097" s="23" t="s">
        <v>253</v>
      </c>
      <c r="G1097" s="23">
        <f>SUBTOTAL(9,G1094:G1096)</f>
      </c>
    </row>
    <row r="1098" ht="25" customHeight="1">
      <c r="A1098" s="22" t="s">
        <v>506</v>
      </c>
      <c r="B1098" s="22"/>
      <c r="C1098" s="22"/>
      <c r="D1098" s="22"/>
      <c r="E1098" s="22"/>
      <c r="F1098" s="22"/>
      <c r="G1098" s="23">
        <f>SUBTOTAL(9,G1086:G1097)</f>
      </c>
    </row>
    <row r="1099" ht="25" customHeight="1">
</row>
    <row r="1100" ht="20" customHeight="1">
      <c r="A1100" s="34" t="s">
        <v>344</v>
      </c>
      <c r="B1100" s="34"/>
      <c r="C1100" s="24" t="s">
        <v>204</v>
      </c>
      <c r="D1100" s="24"/>
      <c r="E1100" s="24"/>
      <c r="F1100" s="24"/>
      <c r="G1100" s="24"/>
    </row>
    <row r="1101" ht="20" customHeight="1">
      <c r="A1101" s="34" t="s">
        <v>345</v>
      </c>
      <c r="B1101" s="34"/>
      <c r="C1101" s="24" t="s">
        <v>346</v>
      </c>
      <c r="D1101" s="24"/>
      <c r="E1101" s="24"/>
      <c r="F1101" s="24"/>
      <c r="G1101" s="24"/>
    </row>
    <row r="1102" ht="25" customHeight="1">
      <c r="A1102" s="34" t="s">
        <v>347</v>
      </c>
      <c r="B1102" s="34"/>
      <c r="C1102" s="24" t="s">
        <v>315</v>
      </c>
      <c r="D1102" s="24"/>
      <c r="E1102" s="24"/>
      <c r="F1102" s="24"/>
      <c r="G1102" s="24"/>
    </row>
    <row r="1103" ht="15" customHeight="1">
</row>
    <row r="1104" ht="25" customHeight="1">
      <c r="A1104" s="6" t="s">
        <v>524</v>
      </c>
      <c r="B1104" s="6"/>
      <c r="C1104" s="6"/>
      <c r="D1104" s="6"/>
      <c r="E1104" s="6"/>
      <c r="F1104" s="6"/>
      <c r="G1104" s="6"/>
    </row>
    <row r="1105" ht="15" customHeight="1">
</row>
    <row r="1106" ht="50" customHeight="1">
      <c r="A1106" s="13" t="s">
        <v>241</v>
      </c>
      <c r="B1106" s="13" t="s">
        <v>457</v>
      </c>
      <c r="C1106" s="13"/>
      <c r="D1106" s="13" t="s">
        <v>500</v>
      </c>
      <c r="E1106" s="13" t="s">
        <v>501</v>
      </c>
      <c r="F1106" s="13" t="s">
        <v>502</v>
      </c>
      <c r="G1106" s="13" t="s">
        <v>503</v>
      </c>
    </row>
    <row r="1107" ht="15" customHeight="1">
      <c r="A1107" s="13">
        <v>1</v>
      </c>
      <c r="B1107" s="13">
        <v>2</v>
      </c>
      <c r="C1107" s="13"/>
      <c r="D1107" s="13">
        <v>3</v>
      </c>
      <c r="E1107" s="13">
        <v>4</v>
      </c>
      <c r="F1107" s="13">
        <v>5</v>
      </c>
      <c r="G1107" s="13">
        <v>6</v>
      </c>
    </row>
    <row r="1108" ht="80" customHeight="1">
      <c r="A1108" s="13" t="s">
        <v>579</v>
      </c>
      <c r="B1108" s="14" t="s">
        <v>580</v>
      </c>
      <c r="C1108" s="14"/>
      <c r="D1108" s="13" t="s">
        <v>54</v>
      </c>
      <c r="E1108" s="21">
        <v>1</v>
      </c>
      <c r="F1108" s="21">
        <v>51205</v>
      </c>
      <c r="G1108" s="21">
        <v>51205</v>
      </c>
    </row>
    <row r="1109" ht="25" customHeight="1">
      <c r="A1109" s="22" t="s">
        <v>505</v>
      </c>
      <c r="B1109" s="22"/>
      <c r="C1109" s="22"/>
      <c r="D1109" s="22"/>
      <c r="E1109" s="23">
        <f>SUBTOTAL(9,E1108:E1108)</f>
      </c>
      <c r="F1109" s="23" t="s">
        <v>253</v>
      </c>
      <c r="G1109" s="23">
        <f>SUBTOTAL(9,G1108:G1108)</f>
      </c>
    </row>
    <row r="1110" ht="80" customHeight="1">
      <c r="A1110" s="13" t="s">
        <v>581</v>
      </c>
      <c r="B1110" s="14" t="s">
        <v>582</v>
      </c>
      <c r="C1110" s="14"/>
      <c r="D1110" s="13" t="s">
        <v>54</v>
      </c>
      <c r="E1110" s="21">
        <v>1</v>
      </c>
      <c r="F1110" s="21">
        <v>67811</v>
      </c>
      <c r="G1110" s="21">
        <v>67811</v>
      </c>
    </row>
    <row r="1111" ht="25" customHeight="1">
      <c r="A1111" s="22" t="s">
        <v>505</v>
      </c>
      <c r="B1111" s="22"/>
      <c r="C1111" s="22"/>
      <c r="D1111" s="22"/>
      <c r="E1111" s="23">
        <f>SUBTOTAL(9,E1110:E1110)</f>
      </c>
      <c r="F1111" s="23" t="s">
        <v>253</v>
      </c>
      <c r="G1111" s="23">
        <f>SUBTOTAL(9,G1110:G1110)</f>
      </c>
    </row>
    <row r="1112" ht="25" customHeight="1">
      <c r="A1112" s="22" t="s">
        <v>506</v>
      </c>
      <c r="B1112" s="22"/>
      <c r="C1112" s="22"/>
      <c r="D1112" s="22"/>
      <c r="E1112" s="22"/>
      <c r="F1112" s="22"/>
      <c r="G1112" s="23">
        <f>SUBTOTAL(9,G1108:G1111)</f>
      </c>
    </row>
    <row r="1113" ht="25" customHeight="1">
</row>
    <row r="1114" ht="20" customHeight="1">
      <c r="A1114" s="34" t="s">
        <v>344</v>
      </c>
      <c r="B1114" s="34"/>
      <c r="C1114" s="24" t="s">
        <v>204</v>
      </c>
      <c r="D1114" s="24"/>
      <c r="E1114" s="24"/>
      <c r="F1114" s="24"/>
      <c r="G1114" s="24"/>
    </row>
    <row r="1115" ht="20" customHeight="1">
      <c r="A1115" s="34" t="s">
        <v>345</v>
      </c>
      <c r="B1115" s="34"/>
      <c r="C1115" s="24" t="s">
        <v>583</v>
      </c>
      <c r="D1115" s="24"/>
      <c r="E1115" s="24"/>
      <c r="F1115" s="24"/>
      <c r="G1115" s="24"/>
    </row>
    <row r="1116" ht="25" customHeight="1">
      <c r="A1116" s="34" t="s">
        <v>347</v>
      </c>
      <c r="B1116" s="34"/>
      <c r="C1116" s="24" t="s">
        <v>315</v>
      </c>
      <c r="D1116" s="24"/>
      <c r="E1116" s="24"/>
      <c r="F1116" s="24"/>
      <c r="G1116" s="24"/>
    </row>
    <row r="1117" ht="15" customHeight="1">
</row>
    <row r="1118" ht="25" customHeight="1">
      <c r="A1118" s="6" t="s">
        <v>515</v>
      </c>
      <c r="B1118" s="6"/>
      <c r="C1118" s="6"/>
      <c r="D1118" s="6"/>
      <c r="E1118" s="6"/>
      <c r="F1118" s="6"/>
      <c r="G1118" s="6"/>
    </row>
    <row r="1119" ht="15" customHeight="1">
</row>
    <row r="1120" ht="50" customHeight="1">
      <c r="A1120" s="13" t="s">
        <v>241</v>
      </c>
      <c r="B1120" s="13" t="s">
        <v>457</v>
      </c>
      <c r="C1120" s="13"/>
      <c r="D1120" s="13" t="s">
        <v>500</v>
      </c>
      <c r="E1120" s="13" t="s">
        <v>501</v>
      </c>
      <c r="F1120" s="13" t="s">
        <v>502</v>
      </c>
      <c r="G1120" s="13" t="s">
        <v>503</v>
      </c>
    </row>
    <row r="1121" ht="15" customHeight="1">
      <c r="A1121" s="13">
        <v>1</v>
      </c>
      <c r="B1121" s="13">
        <v>2</v>
      </c>
      <c r="C1121" s="13"/>
      <c r="D1121" s="13">
        <v>3</v>
      </c>
      <c r="E1121" s="13">
        <v>4</v>
      </c>
      <c r="F1121" s="13">
        <v>5</v>
      </c>
      <c r="G1121" s="13">
        <v>6</v>
      </c>
    </row>
    <row r="1122" ht="40" customHeight="1">
      <c r="A1122" s="13" t="s">
        <v>595</v>
      </c>
      <c r="B1122" s="14" t="s">
        <v>596</v>
      </c>
      <c r="C1122" s="14"/>
      <c r="D1122" s="13" t="s">
        <v>54</v>
      </c>
      <c r="E1122" s="21">
        <v>1</v>
      </c>
      <c r="F1122" s="21">
        <v>333000</v>
      </c>
      <c r="G1122" s="21">
        <v>333000</v>
      </c>
    </row>
    <row r="1123" ht="40" customHeight="1">
      <c r="A1123" s="13" t="s">
        <v>595</v>
      </c>
      <c r="B1123" s="14" t="s">
        <v>596</v>
      </c>
      <c r="C1123" s="14"/>
      <c r="D1123" s="13" t="s">
        <v>54</v>
      </c>
      <c r="E1123" s="21">
        <v>1</v>
      </c>
      <c r="F1123" s="21">
        <v>540000</v>
      </c>
      <c r="G1123" s="21">
        <v>540000</v>
      </c>
    </row>
    <row r="1124" ht="25" customHeight="1">
      <c r="A1124" s="22" t="s">
        <v>505</v>
      </c>
      <c r="B1124" s="22"/>
      <c r="C1124" s="22"/>
      <c r="D1124" s="22"/>
      <c r="E1124" s="23">
        <f>SUBTOTAL(9,E1122:E1123)</f>
      </c>
      <c r="F1124" s="23" t="s">
        <v>253</v>
      </c>
      <c r="G1124" s="23">
        <f>SUBTOTAL(9,G1122:G1123)</f>
      </c>
    </row>
    <row r="1125" ht="25" customHeight="1">
      <c r="A1125" s="22" t="s">
        <v>506</v>
      </c>
      <c r="B1125" s="22"/>
      <c r="C1125" s="22"/>
      <c r="D1125" s="22"/>
      <c r="E1125" s="22"/>
      <c r="F1125" s="22"/>
      <c r="G1125" s="23">
        <f>SUBTOTAL(9,G1122:G1124)</f>
      </c>
    </row>
    <row r="1126" ht="25" customHeight="1">
</row>
    <row r="1127" ht="20" customHeight="1">
      <c r="A1127" s="34" t="s">
        <v>344</v>
      </c>
      <c r="B1127" s="34"/>
      <c r="C1127" s="24" t="s">
        <v>214</v>
      </c>
      <c r="D1127" s="24"/>
      <c r="E1127" s="24"/>
      <c r="F1127" s="24"/>
      <c r="G1127" s="24"/>
    </row>
    <row r="1128" ht="20" customHeight="1">
      <c r="A1128" s="34" t="s">
        <v>345</v>
      </c>
      <c r="B1128" s="34"/>
      <c r="C1128" s="24" t="s">
        <v>451</v>
      </c>
      <c r="D1128" s="24"/>
      <c r="E1128" s="24"/>
      <c r="F1128" s="24"/>
      <c r="G1128" s="24"/>
    </row>
    <row r="1129" ht="25" customHeight="1">
      <c r="A1129" s="34" t="s">
        <v>347</v>
      </c>
      <c r="B1129" s="34"/>
      <c r="C1129" s="24" t="s">
        <v>315</v>
      </c>
      <c r="D1129" s="24"/>
      <c r="E1129" s="24"/>
      <c r="F1129" s="24"/>
      <c r="G1129" s="24"/>
    </row>
    <row r="1130" ht="15" customHeight="1">
</row>
    <row r="1131" ht="25" customHeight="1">
      <c r="A1131" s="6" t="s">
        <v>509</v>
      </c>
      <c r="B1131" s="6"/>
      <c r="C1131" s="6"/>
      <c r="D1131" s="6"/>
      <c r="E1131" s="6"/>
      <c r="F1131" s="6"/>
      <c r="G1131" s="6"/>
    </row>
    <row r="1132" ht="15" customHeight="1">
</row>
    <row r="1133" ht="50" customHeight="1">
      <c r="A1133" s="13" t="s">
        <v>241</v>
      </c>
      <c r="B1133" s="13" t="s">
        <v>457</v>
      </c>
      <c r="C1133" s="13"/>
      <c r="D1133" s="13" t="s">
        <v>500</v>
      </c>
      <c r="E1133" s="13" t="s">
        <v>501</v>
      </c>
      <c r="F1133" s="13" t="s">
        <v>502</v>
      </c>
      <c r="G1133" s="13" t="s">
        <v>503</v>
      </c>
    </row>
    <row r="1134" ht="15" customHeight="1">
      <c r="A1134" s="13">
        <v>1</v>
      </c>
      <c r="B1134" s="13">
        <v>2</v>
      </c>
      <c r="C1134" s="13"/>
      <c r="D1134" s="13">
        <v>3</v>
      </c>
      <c r="E1134" s="13">
        <v>4</v>
      </c>
      <c r="F1134" s="13">
        <v>5</v>
      </c>
      <c r="G1134" s="13">
        <v>6</v>
      </c>
    </row>
    <row r="1135" ht="40" customHeight="1">
      <c r="A1135" s="13" t="s">
        <v>363</v>
      </c>
      <c r="B1135" s="14" t="s">
        <v>613</v>
      </c>
      <c r="C1135" s="14"/>
      <c r="D1135" s="13" t="s">
        <v>54</v>
      </c>
      <c r="E1135" s="21">
        <v>1</v>
      </c>
      <c r="F1135" s="21">
        <v>149541.5</v>
      </c>
      <c r="G1135" s="21">
        <v>149541.5</v>
      </c>
    </row>
    <row r="1136" ht="25" customHeight="1">
      <c r="A1136" s="22" t="s">
        <v>505</v>
      </c>
      <c r="B1136" s="22"/>
      <c r="C1136" s="22"/>
      <c r="D1136" s="22"/>
      <c r="E1136" s="23">
        <f>SUBTOTAL(9,E1135:E1135)</f>
      </c>
      <c r="F1136" s="23" t="s">
        <v>253</v>
      </c>
      <c r="G1136" s="23">
        <f>SUBTOTAL(9,G1135:G1135)</f>
      </c>
    </row>
    <row r="1137" ht="40" customHeight="1">
      <c r="A1137" s="13" t="s">
        <v>364</v>
      </c>
      <c r="B1137" s="14" t="s">
        <v>614</v>
      </c>
      <c r="C1137" s="14"/>
      <c r="D1137" s="13" t="s">
        <v>54</v>
      </c>
      <c r="E1137" s="21">
        <v>1</v>
      </c>
      <c r="F1137" s="21">
        <v>129541.5</v>
      </c>
      <c r="G1137" s="21">
        <v>129541.5</v>
      </c>
    </row>
    <row r="1138" ht="25" customHeight="1">
      <c r="A1138" s="22" t="s">
        <v>505</v>
      </c>
      <c r="B1138" s="22"/>
      <c r="C1138" s="22"/>
      <c r="D1138" s="22"/>
      <c r="E1138" s="23">
        <f>SUBTOTAL(9,E1137:E1137)</f>
      </c>
      <c r="F1138" s="23" t="s">
        <v>253</v>
      </c>
      <c r="G1138" s="23">
        <f>SUBTOTAL(9,G1137:G1137)</f>
      </c>
    </row>
    <row r="1139" ht="40" customHeight="1">
      <c r="A1139" s="13" t="s">
        <v>365</v>
      </c>
      <c r="B1139" s="14" t="s">
        <v>615</v>
      </c>
      <c r="C1139" s="14"/>
      <c r="D1139" s="13" t="s">
        <v>54</v>
      </c>
      <c r="E1139" s="21">
        <v>1</v>
      </c>
      <c r="F1139" s="21">
        <v>230000</v>
      </c>
      <c r="G1139" s="21">
        <v>230000</v>
      </c>
    </row>
    <row r="1140" ht="25" customHeight="1">
      <c r="A1140" s="22" t="s">
        <v>505</v>
      </c>
      <c r="B1140" s="22"/>
      <c r="C1140" s="22"/>
      <c r="D1140" s="22"/>
      <c r="E1140" s="23">
        <f>SUBTOTAL(9,E1139:E1139)</f>
      </c>
      <c r="F1140" s="23" t="s">
        <v>253</v>
      </c>
      <c r="G1140" s="23">
        <f>SUBTOTAL(9,G1139:G1139)</f>
      </c>
    </row>
    <row r="1141" ht="25" customHeight="1">
      <c r="A1141" s="22" t="s">
        <v>506</v>
      </c>
      <c r="B1141" s="22"/>
      <c r="C1141" s="22"/>
      <c r="D1141" s="22"/>
      <c r="E1141" s="22"/>
      <c r="F1141" s="22"/>
      <c r="G1141" s="23">
        <f>SUBTOTAL(9,G1135:G1140)</f>
      </c>
    </row>
    <row r="1142" ht="25" customHeight="1">
</row>
    <row r="1143" ht="20" customHeight="1">
      <c r="A1143" s="34" t="s">
        <v>344</v>
      </c>
      <c r="B1143" s="34"/>
      <c r="C1143" s="24" t="s">
        <v>214</v>
      </c>
      <c r="D1143" s="24"/>
      <c r="E1143" s="24"/>
      <c r="F1143" s="24"/>
      <c r="G1143" s="24"/>
    </row>
    <row r="1144" ht="20" customHeight="1">
      <c r="A1144" s="34" t="s">
        <v>345</v>
      </c>
      <c r="B1144" s="34"/>
      <c r="C1144" s="24" t="s">
        <v>346</v>
      </c>
      <c r="D1144" s="24"/>
      <c r="E1144" s="24"/>
      <c r="F1144" s="24"/>
      <c r="G1144" s="24"/>
    </row>
    <row r="1145" ht="25" customHeight="1">
      <c r="A1145" s="34" t="s">
        <v>347</v>
      </c>
      <c r="B1145" s="34"/>
      <c r="C1145" s="24" t="s">
        <v>315</v>
      </c>
      <c r="D1145" s="24"/>
      <c r="E1145" s="24"/>
      <c r="F1145" s="24"/>
      <c r="G1145" s="24"/>
    </row>
    <row r="1146" ht="15" customHeight="1">
</row>
    <row r="1147" ht="25" customHeight="1">
      <c r="A1147" s="6" t="s">
        <v>509</v>
      </c>
      <c r="B1147" s="6"/>
      <c r="C1147" s="6"/>
      <c r="D1147" s="6"/>
      <c r="E1147" s="6"/>
      <c r="F1147" s="6"/>
      <c r="G1147" s="6"/>
    </row>
    <row r="1148" ht="15" customHeight="1">
</row>
    <row r="1149" ht="50" customHeight="1">
      <c r="A1149" s="13" t="s">
        <v>241</v>
      </c>
      <c r="B1149" s="13" t="s">
        <v>457</v>
      </c>
      <c r="C1149" s="13"/>
      <c r="D1149" s="13" t="s">
        <v>500</v>
      </c>
      <c r="E1149" s="13" t="s">
        <v>501</v>
      </c>
      <c r="F1149" s="13" t="s">
        <v>502</v>
      </c>
      <c r="G1149" s="13" t="s">
        <v>503</v>
      </c>
    </row>
    <row r="1150" ht="15" customHeight="1">
      <c r="A1150" s="13">
        <v>1</v>
      </c>
      <c r="B1150" s="13">
        <v>2</v>
      </c>
      <c r="C1150" s="13"/>
      <c r="D1150" s="13">
        <v>3</v>
      </c>
      <c r="E1150" s="13">
        <v>4</v>
      </c>
      <c r="F1150" s="13">
        <v>5</v>
      </c>
      <c r="G1150" s="13">
        <v>6</v>
      </c>
    </row>
    <row r="1151" ht="20" customHeight="1">
      <c r="A1151" s="13" t="s">
        <v>408</v>
      </c>
      <c r="B1151" s="14" t="s">
        <v>616</v>
      </c>
      <c r="C1151" s="14"/>
      <c r="D1151" s="13" t="s">
        <v>54</v>
      </c>
      <c r="E1151" s="21">
        <v>1</v>
      </c>
      <c r="F1151" s="21">
        <v>1671965.28</v>
      </c>
      <c r="G1151" s="21">
        <v>1671965.28</v>
      </c>
    </row>
    <row r="1152" ht="25" customHeight="1">
      <c r="A1152" s="22" t="s">
        <v>505</v>
      </c>
      <c r="B1152" s="22"/>
      <c r="C1152" s="22"/>
      <c r="D1152" s="22"/>
      <c r="E1152" s="23">
        <f>SUBTOTAL(9,E1151:E1151)</f>
      </c>
      <c r="F1152" s="23" t="s">
        <v>253</v>
      </c>
      <c r="G1152" s="23">
        <f>SUBTOTAL(9,G1151:G1151)</f>
      </c>
    </row>
    <row r="1153" ht="20" customHeight="1">
      <c r="A1153" s="13" t="s">
        <v>410</v>
      </c>
      <c r="B1153" s="14" t="s">
        <v>617</v>
      </c>
      <c r="C1153" s="14"/>
      <c r="D1153" s="13" t="s">
        <v>54</v>
      </c>
      <c r="E1153" s="21">
        <v>1</v>
      </c>
      <c r="F1153" s="21">
        <v>33046.89</v>
      </c>
      <c r="G1153" s="21">
        <v>33046.89</v>
      </c>
    </row>
    <row r="1154" ht="25" customHeight="1">
      <c r="A1154" s="22" t="s">
        <v>505</v>
      </c>
      <c r="B1154" s="22"/>
      <c r="C1154" s="22"/>
      <c r="D1154" s="22"/>
      <c r="E1154" s="23">
        <f>SUBTOTAL(9,E1153:E1153)</f>
      </c>
      <c r="F1154" s="23" t="s">
        <v>253</v>
      </c>
      <c r="G1154" s="23">
        <f>SUBTOTAL(9,G1153:G1153)</f>
      </c>
    </row>
    <row r="1155" ht="20" customHeight="1">
      <c r="A1155" s="13" t="s">
        <v>412</v>
      </c>
      <c r="B1155" s="14" t="s">
        <v>618</v>
      </c>
      <c r="C1155" s="14"/>
      <c r="D1155" s="13" t="s">
        <v>54</v>
      </c>
      <c r="E1155" s="21">
        <v>1</v>
      </c>
      <c r="F1155" s="21">
        <v>1168129.83</v>
      </c>
      <c r="G1155" s="21">
        <v>1168129.83</v>
      </c>
    </row>
    <row r="1156" ht="25" customHeight="1">
      <c r="A1156" s="22" t="s">
        <v>505</v>
      </c>
      <c r="B1156" s="22"/>
      <c r="C1156" s="22"/>
      <c r="D1156" s="22"/>
      <c r="E1156" s="23">
        <f>SUBTOTAL(9,E1155:E1155)</f>
      </c>
      <c r="F1156" s="23" t="s">
        <v>253</v>
      </c>
      <c r="G1156" s="23">
        <f>SUBTOTAL(9,G1155:G1155)</f>
      </c>
    </row>
    <row r="1157" ht="25" customHeight="1">
      <c r="A1157" s="22" t="s">
        <v>506</v>
      </c>
      <c r="B1157" s="22"/>
      <c r="C1157" s="22"/>
      <c r="D1157" s="22"/>
      <c r="E1157" s="22"/>
      <c r="F1157" s="22"/>
      <c r="G1157" s="23">
        <f>SUBTOTAL(9,G1151:G1156)</f>
      </c>
    </row>
  </sheetData>
  <sheetProtection password="B49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D11"/>
    <mergeCell ref="A12:F12"/>
    <mergeCell ref="A14:B14"/>
    <mergeCell ref="C14:G14"/>
    <mergeCell ref="A15:B15"/>
    <mergeCell ref="C15:G15"/>
    <mergeCell ref="A16:B16"/>
    <mergeCell ref="C16:G16"/>
    <mergeCell ref="A18:G18"/>
    <mergeCell ref="B20:C20"/>
    <mergeCell ref="B21:C21"/>
    <mergeCell ref="B22:C22"/>
    <mergeCell ref="A23:D23"/>
    <mergeCell ref="A24:F24"/>
    <mergeCell ref="A26:B26"/>
    <mergeCell ref="C26:G26"/>
    <mergeCell ref="A27:B27"/>
    <mergeCell ref="C27:G27"/>
    <mergeCell ref="A28:B28"/>
    <mergeCell ref="C28:G28"/>
    <mergeCell ref="A30:G30"/>
    <mergeCell ref="B32:C32"/>
    <mergeCell ref="B33:C33"/>
    <mergeCell ref="B34:C34"/>
    <mergeCell ref="A35:D35"/>
    <mergeCell ref="B36:C36"/>
    <mergeCell ref="A37:D37"/>
    <mergeCell ref="B38:C38"/>
    <mergeCell ref="A39:D39"/>
    <mergeCell ref="A40:F40"/>
    <mergeCell ref="A42:B42"/>
    <mergeCell ref="C42:G42"/>
    <mergeCell ref="A43:B43"/>
    <mergeCell ref="C43:G43"/>
    <mergeCell ref="A44:B44"/>
    <mergeCell ref="C44:G44"/>
    <mergeCell ref="A46:G46"/>
    <mergeCell ref="B48:C48"/>
    <mergeCell ref="B49:C49"/>
    <mergeCell ref="B50:C50"/>
    <mergeCell ref="A51:D51"/>
    <mergeCell ref="A52:F52"/>
    <mergeCell ref="A54:B54"/>
    <mergeCell ref="C54:G54"/>
    <mergeCell ref="A55:B55"/>
    <mergeCell ref="C55:G55"/>
    <mergeCell ref="A56:B56"/>
    <mergeCell ref="C56:G56"/>
    <mergeCell ref="A58:G58"/>
    <mergeCell ref="B60:C60"/>
    <mergeCell ref="B61:C61"/>
    <mergeCell ref="B62:C62"/>
    <mergeCell ref="A63:D63"/>
    <mergeCell ref="A64:F64"/>
    <mergeCell ref="A66:B66"/>
    <mergeCell ref="C66:G66"/>
    <mergeCell ref="A67:B67"/>
    <mergeCell ref="C67:G67"/>
    <mergeCell ref="A68:B68"/>
    <mergeCell ref="C68:G68"/>
    <mergeCell ref="A70:G70"/>
    <mergeCell ref="B72:C72"/>
    <mergeCell ref="B73:C73"/>
    <mergeCell ref="B74:C74"/>
    <mergeCell ref="A75:D75"/>
    <mergeCell ref="A76:F76"/>
    <mergeCell ref="A78:B78"/>
    <mergeCell ref="C78:G78"/>
    <mergeCell ref="A79:B79"/>
    <mergeCell ref="C79:G79"/>
    <mergeCell ref="A80:B80"/>
    <mergeCell ref="C80:G80"/>
    <mergeCell ref="A82:G82"/>
    <mergeCell ref="B84:C84"/>
    <mergeCell ref="B85:C85"/>
    <mergeCell ref="B86:C86"/>
    <mergeCell ref="A87:D87"/>
    <mergeCell ref="A88:F88"/>
    <mergeCell ref="A90:B90"/>
    <mergeCell ref="C90:G90"/>
    <mergeCell ref="A91:B91"/>
    <mergeCell ref="C91:G91"/>
    <mergeCell ref="A92:B92"/>
    <mergeCell ref="C92:G92"/>
    <mergeCell ref="A94:G94"/>
    <mergeCell ref="B96:C96"/>
    <mergeCell ref="B97:C97"/>
    <mergeCell ref="B98:C98"/>
    <mergeCell ref="A99:D99"/>
    <mergeCell ref="B100:C100"/>
    <mergeCell ref="A101:D101"/>
    <mergeCell ref="A102:F102"/>
    <mergeCell ref="A104:B104"/>
    <mergeCell ref="C104:G104"/>
    <mergeCell ref="A105:B105"/>
    <mergeCell ref="C105:G105"/>
    <mergeCell ref="A106:B106"/>
    <mergeCell ref="C106:G106"/>
    <mergeCell ref="A108:G108"/>
    <mergeCell ref="B110:C110"/>
    <mergeCell ref="B111:C111"/>
    <mergeCell ref="B112:C112"/>
    <mergeCell ref="A113:D113"/>
    <mergeCell ref="A114:F114"/>
    <mergeCell ref="A116:B116"/>
    <mergeCell ref="C116:G116"/>
    <mergeCell ref="A117:B117"/>
    <mergeCell ref="C117:G117"/>
    <mergeCell ref="A118:B118"/>
    <mergeCell ref="C118:G118"/>
    <mergeCell ref="A120:G120"/>
    <mergeCell ref="B122:C122"/>
    <mergeCell ref="B123:C123"/>
    <mergeCell ref="B124:C124"/>
    <mergeCell ref="A125:D125"/>
    <mergeCell ref="B126:C126"/>
    <mergeCell ref="A127:D127"/>
    <mergeCell ref="B128:C128"/>
    <mergeCell ref="A129:D129"/>
    <mergeCell ref="B130:C130"/>
    <mergeCell ref="A131:D131"/>
    <mergeCell ref="A132:F132"/>
    <mergeCell ref="A134:B134"/>
    <mergeCell ref="C134:G134"/>
    <mergeCell ref="A135:B135"/>
    <mergeCell ref="C135:G135"/>
    <mergeCell ref="A136:B136"/>
    <mergeCell ref="C136:G136"/>
    <mergeCell ref="A138:G138"/>
    <mergeCell ref="B140:C140"/>
    <mergeCell ref="B141:C141"/>
    <mergeCell ref="B142:C142"/>
    <mergeCell ref="A143:D143"/>
    <mergeCell ref="B144:C144"/>
    <mergeCell ref="A145:D145"/>
    <mergeCell ref="B146:C146"/>
    <mergeCell ref="A147:D147"/>
    <mergeCell ref="A148:F148"/>
    <mergeCell ref="A150:B150"/>
    <mergeCell ref="C150:G150"/>
    <mergeCell ref="A151:B151"/>
    <mergeCell ref="C151:G151"/>
    <mergeCell ref="A152:B152"/>
    <mergeCell ref="C152:G152"/>
    <mergeCell ref="A154:G154"/>
    <mergeCell ref="B156:C156"/>
    <mergeCell ref="B157:C157"/>
    <mergeCell ref="B158:C158"/>
    <mergeCell ref="A159:D159"/>
    <mergeCell ref="B160:C160"/>
    <mergeCell ref="A161:D161"/>
    <mergeCell ref="B162:C162"/>
    <mergeCell ref="A163:D163"/>
    <mergeCell ref="A164:F164"/>
    <mergeCell ref="A166:B166"/>
    <mergeCell ref="C166:G166"/>
    <mergeCell ref="A167:B167"/>
    <mergeCell ref="C167:G167"/>
    <mergeCell ref="A168:B168"/>
    <mergeCell ref="C168:G168"/>
    <mergeCell ref="A170:G170"/>
    <mergeCell ref="B172:C172"/>
    <mergeCell ref="B173:C173"/>
    <mergeCell ref="B174:C174"/>
    <mergeCell ref="A175:D175"/>
    <mergeCell ref="B176:C176"/>
    <mergeCell ref="A177:D177"/>
    <mergeCell ref="B178:C178"/>
    <mergeCell ref="A179:D179"/>
    <mergeCell ref="B180:C180"/>
    <mergeCell ref="A181:D181"/>
    <mergeCell ref="B182:C182"/>
    <mergeCell ref="A183:D183"/>
    <mergeCell ref="B184:C184"/>
    <mergeCell ref="A185:D185"/>
    <mergeCell ref="A186:F186"/>
    <mergeCell ref="A188:B188"/>
    <mergeCell ref="C188:G188"/>
    <mergeCell ref="A189:B189"/>
    <mergeCell ref="C189:G189"/>
    <mergeCell ref="A190:B190"/>
    <mergeCell ref="C190:G190"/>
    <mergeCell ref="A192:G192"/>
    <mergeCell ref="B194:C194"/>
    <mergeCell ref="B195:C195"/>
    <mergeCell ref="B196:C196"/>
    <mergeCell ref="A197:D197"/>
    <mergeCell ref="B198:C198"/>
    <mergeCell ref="A199:D199"/>
    <mergeCell ref="B200:C200"/>
    <mergeCell ref="A201:D201"/>
    <mergeCell ref="B202:C202"/>
    <mergeCell ref="A203:D203"/>
    <mergeCell ref="B204:C204"/>
    <mergeCell ref="A205:D205"/>
    <mergeCell ref="B206:C206"/>
    <mergeCell ref="A207:D207"/>
    <mergeCell ref="B208:C208"/>
    <mergeCell ref="A209:D209"/>
    <mergeCell ref="B210:C210"/>
    <mergeCell ref="A211:D211"/>
    <mergeCell ref="B212:C212"/>
    <mergeCell ref="A213:D213"/>
    <mergeCell ref="A214:F214"/>
    <mergeCell ref="A216:B216"/>
    <mergeCell ref="C216:G216"/>
    <mergeCell ref="A217:B217"/>
    <mergeCell ref="C217:G217"/>
    <mergeCell ref="A218:B218"/>
    <mergeCell ref="C218:G218"/>
    <mergeCell ref="A220:G220"/>
    <mergeCell ref="B222:C222"/>
    <mergeCell ref="B223:C223"/>
    <mergeCell ref="B224:C224"/>
    <mergeCell ref="A225:D225"/>
    <mergeCell ref="A226:F226"/>
    <mergeCell ref="A228:B228"/>
    <mergeCell ref="C228:G228"/>
    <mergeCell ref="A229:B229"/>
    <mergeCell ref="C229:G229"/>
    <mergeCell ref="A230:B230"/>
    <mergeCell ref="C230:G230"/>
    <mergeCell ref="A232:G232"/>
    <mergeCell ref="B234:C234"/>
    <mergeCell ref="B235:C235"/>
    <mergeCell ref="B236:C236"/>
    <mergeCell ref="A237:D237"/>
    <mergeCell ref="A238:F238"/>
    <mergeCell ref="A240:B240"/>
    <mergeCell ref="C240:G240"/>
    <mergeCell ref="A241:B241"/>
    <mergeCell ref="C241:G241"/>
    <mergeCell ref="A242:B242"/>
    <mergeCell ref="C242:G242"/>
    <mergeCell ref="A244:G244"/>
    <mergeCell ref="B246:C246"/>
    <mergeCell ref="B247:C247"/>
    <mergeCell ref="B248:C248"/>
    <mergeCell ref="A249:D249"/>
    <mergeCell ref="A250:F250"/>
    <mergeCell ref="A252:B252"/>
    <mergeCell ref="C252:G252"/>
    <mergeCell ref="A253:B253"/>
    <mergeCell ref="C253:G253"/>
    <mergeCell ref="A254:B254"/>
    <mergeCell ref="C254:G254"/>
    <mergeCell ref="A256:G256"/>
    <mergeCell ref="B258:C258"/>
    <mergeCell ref="B259:C259"/>
    <mergeCell ref="B260:C260"/>
    <mergeCell ref="A261:D261"/>
    <mergeCell ref="A262:F262"/>
    <mergeCell ref="A264:B264"/>
    <mergeCell ref="C264:G264"/>
    <mergeCell ref="A265:B265"/>
    <mergeCell ref="C265:G265"/>
    <mergeCell ref="A266:B266"/>
    <mergeCell ref="C266:G266"/>
    <mergeCell ref="A268:G268"/>
    <mergeCell ref="B270:C270"/>
    <mergeCell ref="B271:C271"/>
    <mergeCell ref="B272:C272"/>
    <mergeCell ref="A273:D273"/>
    <mergeCell ref="A274:F274"/>
    <mergeCell ref="A276:B276"/>
    <mergeCell ref="C276:G276"/>
    <mergeCell ref="A277:B277"/>
    <mergeCell ref="C277:G277"/>
    <mergeCell ref="A278:B278"/>
    <mergeCell ref="C278:G278"/>
    <mergeCell ref="A280:G280"/>
    <mergeCell ref="B282:C282"/>
    <mergeCell ref="B283:C283"/>
    <mergeCell ref="B284:C284"/>
    <mergeCell ref="A285:D285"/>
    <mergeCell ref="B286:C286"/>
    <mergeCell ref="A287:D287"/>
    <mergeCell ref="B288:C288"/>
    <mergeCell ref="A289:D289"/>
    <mergeCell ref="B290:C290"/>
    <mergeCell ref="B291:C291"/>
    <mergeCell ref="B292:C292"/>
    <mergeCell ref="A293:D293"/>
    <mergeCell ref="A294:F294"/>
    <mergeCell ref="A296:B296"/>
    <mergeCell ref="C296:G296"/>
    <mergeCell ref="A297:B297"/>
    <mergeCell ref="C297:G297"/>
    <mergeCell ref="A298:B298"/>
    <mergeCell ref="C298:G298"/>
    <mergeCell ref="A300:G300"/>
    <mergeCell ref="B302:C302"/>
    <mergeCell ref="B303:C303"/>
    <mergeCell ref="B304:C304"/>
    <mergeCell ref="A305:D305"/>
    <mergeCell ref="B306:C306"/>
    <mergeCell ref="A307:D307"/>
    <mergeCell ref="A308:F308"/>
    <mergeCell ref="A310:B310"/>
    <mergeCell ref="C310:G310"/>
    <mergeCell ref="A311:B311"/>
    <mergeCell ref="C311:G311"/>
    <mergeCell ref="A312:B312"/>
    <mergeCell ref="C312:G312"/>
    <mergeCell ref="A314:G314"/>
    <mergeCell ref="B316:C316"/>
    <mergeCell ref="B317:C317"/>
    <mergeCell ref="B318:C318"/>
    <mergeCell ref="B319:C319"/>
    <mergeCell ref="A320:D320"/>
    <mergeCell ref="B321:C321"/>
    <mergeCell ref="A322:D322"/>
    <mergeCell ref="A323:F323"/>
    <mergeCell ref="A325:B325"/>
    <mergeCell ref="C325:G325"/>
    <mergeCell ref="A326:B326"/>
    <mergeCell ref="C326:G326"/>
    <mergeCell ref="A327:B327"/>
    <mergeCell ref="C327:G327"/>
    <mergeCell ref="A329:G329"/>
    <mergeCell ref="B331:C331"/>
    <mergeCell ref="B332:C332"/>
    <mergeCell ref="B333:C333"/>
    <mergeCell ref="A334:D334"/>
    <mergeCell ref="A335:F335"/>
    <mergeCell ref="A337:B337"/>
    <mergeCell ref="C337:G337"/>
    <mergeCell ref="A338:B338"/>
    <mergeCell ref="C338:G338"/>
    <mergeCell ref="A339:B339"/>
    <mergeCell ref="C339:G339"/>
    <mergeCell ref="A341:G341"/>
    <mergeCell ref="B343:C343"/>
    <mergeCell ref="B344:C344"/>
    <mergeCell ref="B345:C345"/>
    <mergeCell ref="A346:D346"/>
    <mergeCell ref="B347:C347"/>
    <mergeCell ref="A348:D348"/>
    <mergeCell ref="A349:F349"/>
    <mergeCell ref="A351:B351"/>
    <mergeCell ref="C351:G351"/>
    <mergeCell ref="A352:B352"/>
    <mergeCell ref="C352:G352"/>
    <mergeCell ref="A353:B353"/>
    <mergeCell ref="C353:G353"/>
    <mergeCell ref="A355:G355"/>
    <mergeCell ref="B357:C357"/>
    <mergeCell ref="B358:C358"/>
    <mergeCell ref="B359:C359"/>
    <mergeCell ref="B360:C360"/>
    <mergeCell ref="A361:D361"/>
    <mergeCell ref="B362:C362"/>
    <mergeCell ref="A363:D363"/>
    <mergeCell ref="B364:C364"/>
    <mergeCell ref="A365:D365"/>
    <mergeCell ref="A366:F366"/>
    <mergeCell ref="A368:B368"/>
    <mergeCell ref="C368:G368"/>
    <mergeCell ref="A369:B369"/>
    <mergeCell ref="C369:G369"/>
    <mergeCell ref="A370:B370"/>
    <mergeCell ref="C370:G370"/>
    <mergeCell ref="A372:G372"/>
    <mergeCell ref="B374:C374"/>
    <mergeCell ref="B375:C375"/>
    <mergeCell ref="B376:C376"/>
    <mergeCell ref="B377:C377"/>
    <mergeCell ref="A378:D378"/>
    <mergeCell ref="B379:C379"/>
    <mergeCell ref="A380:D380"/>
    <mergeCell ref="A381:F381"/>
    <mergeCell ref="A383:B383"/>
    <mergeCell ref="C383:G383"/>
    <mergeCell ref="A384:B384"/>
    <mergeCell ref="C384:G384"/>
    <mergeCell ref="A385:B385"/>
    <mergeCell ref="C385:G385"/>
    <mergeCell ref="A387:G387"/>
    <mergeCell ref="B389:C389"/>
    <mergeCell ref="B390:C390"/>
    <mergeCell ref="B391:C391"/>
    <mergeCell ref="B392:C392"/>
    <mergeCell ref="A393:D393"/>
    <mergeCell ref="B394:C394"/>
    <mergeCell ref="A395:D395"/>
    <mergeCell ref="A396:F396"/>
    <mergeCell ref="A398:B398"/>
    <mergeCell ref="C398:G398"/>
    <mergeCell ref="A399:B399"/>
    <mergeCell ref="C399:G399"/>
    <mergeCell ref="A400:B400"/>
    <mergeCell ref="C400:G400"/>
    <mergeCell ref="A402:G402"/>
    <mergeCell ref="B404:C404"/>
    <mergeCell ref="B405:C405"/>
    <mergeCell ref="B406:C406"/>
    <mergeCell ref="B407:C407"/>
    <mergeCell ref="A408:D408"/>
    <mergeCell ref="B409:C409"/>
    <mergeCell ref="A410:D410"/>
    <mergeCell ref="A411:F411"/>
    <mergeCell ref="A413:B413"/>
    <mergeCell ref="C413:G413"/>
    <mergeCell ref="A414:B414"/>
    <mergeCell ref="C414:G414"/>
    <mergeCell ref="A415:B415"/>
    <mergeCell ref="C415:G415"/>
    <mergeCell ref="A417:G417"/>
    <mergeCell ref="B419:C419"/>
    <mergeCell ref="B420:C420"/>
    <mergeCell ref="B421:C421"/>
    <mergeCell ref="A422:D422"/>
    <mergeCell ref="B423:C423"/>
    <mergeCell ref="A424:D424"/>
    <mergeCell ref="B425:C425"/>
    <mergeCell ref="A426:D426"/>
    <mergeCell ref="A427:F427"/>
    <mergeCell ref="A429:B429"/>
    <mergeCell ref="C429:G429"/>
    <mergeCell ref="A430:B430"/>
    <mergeCell ref="C430:G430"/>
    <mergeCell ref="A431:B431"/>
    <mergeCell ref="C431:G431"/>
    <mergeCell ref="A433:G433"/>
    <mergeCell ref="B435:C435"/>
    <mergeCell ref="B436:C436"/>
    <mergeCell ref="B437:C437"/>
    <mergeCell ref="A438:D438"/>
    <mergeCell ref="B439:C439"/>
    <mergeCell ref="A440:D440"/>
    <mergeCell ref="B441:C441"/>
    <mergeCell ref="A442:D442"/>
    <mergeCell ref="A443:F443"/>
    <mergeCell ref="A445:B445"/>
    <mergeCell ref="C445:G445"/>
    <mergeCell ref="A446:B446"/>
    <mergeCell ref="C446:G446"/>
    <mergeCell ref="A447:B447"/>
    <mergeCell ref="C447:G447"/>
    <mergeCell ref="A449:G449"/>
    <mergeCell ref="B451:C451"/>
    <mergeCell ref="B452:C452"/>
    <mergeCell ref="B453:C453"/>
    <mergeCell ref="A454:D454"/>
    <mergeCell ref="A455:F455"/>
    <mergeCell ref="A457:B457"/>
    <mergeCell ref="C457:G457"/>
    <mergeCell ref="A458:B458"/>
    <mergeCell ref="C458:G458"/>
    <mergeCell ref="A459:B459"/>
    <mergeCell ref="C459:G459"/>
    <mergeCell ref="A461:G461"/>
    <mergeCell ref="B463:C463"/>
    <mergeCell ref="B464:C464"/>
    <mergeCell ref="B465:C465"/>
    <mergeCell ref="A466:D466"/>
    <mergeCell ref="A467:F467"/>
    <mergeCell ref="A469:B469"/>
    <mergeCell ref="C469:G469"/>
    <mergeCell ref="A470:B470"/>
    <mergeCell ref="C470:G470"/>
    <mergeCell ref="A471:B471"/>
    <mergeCell ref="C471:G471"/>
    <mergeCell ref="A473:G473"/>
    <mergeCell ref="B475:C475"/>
    <mergeCell ref="B476:C476"/>
    <mergeCell ref="B477:C477"/>
    <mergeCell ref="A478:D478"/>
    <mergeCell ref="A479:F479"/>
    <mergeCell ref="A481:B481"/>
    <mergeCell ref="C481:G481"/>
    <mergeCell ref="A482:B482"/>
    <mergeCell ref="C482:G482"/>
    <mergeCell ref="A483:B483"/>
    <mergeCell ref="C483:G483"/>
    <mergeCell ref="A485:G485"/>
    <mergeCell ref="B487:C487"/>
    <mergeCell ref="B488:C488"/>
    <mergeCell ref="B489:C489"/>
    <mergeCell ref="A490:D490"/>
    <mergeCell ref="B491:C491"/>
    <mergeCell ref="A492:D492"/>
    <mergeCell ref="B493:C493"/>
    <mergeCell ref="A494:D494"/>
    <mergeCell ref="A495:F495"/>
    <mergeCell ref="A497:B497"/>
    <mergeCell ref="C497:G497"/>
    <mergeCell ref="A498:B498"/>
    <mergeCell ref="C498:G498"/>
    <mergeCell ref="A499:B499"/>
    <mergeCell ref="C499:G499"/>
    <mergeCell ref="A501:G501"/>
    <mergeCell ref="B503:C503"/>
    <mergeCell ref="B504:C504"/>
    <mergeCell ref="B505:C505"/>
    <mergeCell ref="A506:D506"/>
    <mergeCell ref="A507:F507"/>
    <mergeCell ref="A509:B509"/>
    <mergeCell ref="C509:G509"/>
    <mergeCell ref="A510:B510"/>
    <mergeCell ref="C510:G510"/>
    <mergeCell ref="A511:B511"/>
    <mergeCell ref="C511:G511"/>
    <mergeCell ref="A513:G513"/>
    <mergeCell ref="B515:C515"/>
    <mergeCell ref="B516:C516"/>
    <mergeCell ref="B517:C517"/>
    <mergeCell ref="A518:D518"/>
    <mergeCell ref="A519:F519"/>
    <mergeCell ref="A521:B521"/>
    <mergeCell ref="C521:G521"/>
    <mergeCell ref="A522:B522"/>
    <mergeCell ref="C522:G522"/>
    <mergeCell ref="A523:B523"/>
    <mergeCell ref="C523:G523"/>
    <mergeCell ref="A525:G525"/>
    <mergeCell ref="B527:C527"/>
    <mergeCell ref="B528:C528"/>
    <mergeCell ref="B529:C529"/>
    <mergeCell ref="A530:D530"/>
    <mergeCell ref="B531:C531"/>
    <mergeCell ref="A532:D532"/>
    <mergeCell ref="A533:F533"/>
    <mergeCell ref="A535:B535"/>
    <mergeCell ref="C535:G535"/>
    <mergeCell ref="A536:B536"/>
    <mergeCell ref="C536:G536"/>
    <mergeCell ref="A537:B537"/>
    <mergeCell ref="C537:G537"/>
    <mergeCell ref="A539:G539"/>
    <mergeCell ref="B541:C541"/>
    <mergeCell ref="B542:C542"/>
    <mergeCell ref="B543:C543"/>
    <mergeCell ref="A544:D544"/>
    <mergeCell ref="A545:F545"/>
    <mergeCell ref="A547:B547"/>
    <mergeCell ref="C547:G547"/>
    <mergeCell ref="A548:B548"/>
    <mergeCell ref="C548:G548"/>
    <mergeCell ref="A549:B549"/>
    <mergeCell ref="C549:G549"/>
    <mergeCell ref="A551:G551"/>
    <mergeCell ref="B553:C553"/>
    <mergeCell ref="B554:C554"/>
    <mergeCell ref="B555:C555"/>
    <mergeCell ref="A556:D556"/>
    <mergeCell ref="A557:F557"/>
    <mergeCell ref="A559:B559"/>
    <mergeCell ref="C559:G559"/>
    <mergeCell ref="A560:B560"/>
    <mergeCell ref="C560:G560"/>
    <mergeCell ref="A561:B561"/>
    <mergeCell ref="C561:G561"/>
    <mergeCell ref="A563:G563"/>
    <mergeCell ref="B565:C565"/>
    <mergeCell ref="B566:C566"/>
    <mergeCell ref="B567:C567"/>
    <mergeCell ref="A568:D568"/>
    <mergeCell ref="B569:C569"/>
    <mergeCell ref="A570:D570"/>
    <mergeCell ref="A571:F571"/>
    <mergeCell ref="A573:B573"/>
    <mergeCell ref="C573:G573"/>
    <mergeCell ref="A574:B574"/>
    <mergeCell ref="C574:G574"/>
    <mergeCell ref="A575:B575"/>
    <mergeCell ref="C575:G575"/>
    <mergeCell ref="A577:G577"/>
    <mergeCell ref="B579:C579"/>
    <mergeCell ref="B580:C580"/>
    <mergeCell ref="B581:C581"/>
    <mergeCell ref="A582:D582"/>
    <mergeCell ref="A583:F583"/>
    <mergeCell ref="A585:B585"/>
    <mergeCell ref="C585:G585"/>
    <mergeCell ref="A586:B586"/>
    <mergeCell ref="C586:G586"/>
    <mergeCell ref="A587:B587"/>
    <mergeCell ref="C587:G587"/>
    <mergeCell ref="A589:G589"/>
    <mergeCell ref="B591:C591"/>
    <mergeCell ref="B592:C592"/>
    <mergeCell ref="B593:C593"/>
    <mergeCell ref="A594:D594"/>
    <mergeCell ref="A595:F595"/>
    <mergeCell ref="A597:B597"/>
    <mergeCell ref="C597:G597"/>
    <mergeCell ref="A598:B598"/>
    <mergeCell ref="C598:G598"/>
    <mergeCell ref="A599:B599"/>
    <mergeCell ref="C599:G599"/>
    <mergeCell ref="A601:G601"/>
    <mergeCell ref="B603:C603"/>
    <mergeCell ref="B604:C604"/>
    <mergeCell ref="B605:C605"/>
    <mergeCell ref="A606:D606"/>
    <mergeCell ref="A607:F607"/>
    <mergeCell ref="A609:B609"/>
    <mergeCell ref="C609:G609"/>
    <mergeCell ref="A610:B610"/>
    <mergeCell ref="C610:G610"/>
    <mergeCell ref="A611:B611"/>
    <mergeCell ref="C611:G611"/>
    <mergeCell ref="A613:G613"/>
    <mergeCell ref="B615:C615"/>
    <mergeCell ref="B616:C616"/>
    <mergeCell ref="B617:C617"/>
    <mergeCell ref="A618:D618"/>
    <mergeCell ref="B619:C619"/>
    <mergeCell ref="A620:D620"/>
    <mergeCell ref="B621:C621"/>
    <mergeCell ref="A622:D622"/>
    <mergeCell ref="A623:F623"/>
    <mergeCell ref="A625:B625"/>
    <mergeCell ref="C625:G625"/>
    <mergeCell ref="A626:B626"/>
    <mergeCell ref="C626:G626"/>
    <mergeCell ref="A627:B627"/>
    <mergeCell ref="C627:G627"/>
    <mergeCell ref="A629:G629"/>
    <mergeCell ref="B631:C631"/>
    <mergeCell ref="B632:C632"/>
    <mergeCell ref="B633:C633"/>
    <mergeCell ref="A634:D634"/>
    <mergeCell ref="B635:C635"/>
    <mergeCell ref="A636:D636"/>
    <mergeCell ref="B637:C637"/>
    <mergeCell ref="A638:D638"/>
    <mergeCell ref="B639:C639"/>
    <mergeCell ref="A640:D640"/>
    <mergeCell ref="A641:F641"/>
    <mergeCell ref="A643:B643"/>
    <mergeCell ref="C643:G643"/>
    <mergeCell ref="A644:B644"/>
    <mergeCell ref="C644:G644"/>
    <mergeCell ref="A645:B645"/>
    <mergeCell ref="C645:G645"/>
    <mergeCell ref="A647:G647"/>
    <mergeCell ref="B649:C649"/>
    <mergeCell ref="B650:C650"/>
    <mergeCell ref="B651:C651"/>
    <mergeCell ref="A652:D652"/>
    <mergeCell ref="B653:C653"/>
    <mergeCell ref="A654:D654"/>
    <mergeCell ref="B655:C655"/>
    <mergeCell ref="A656:D656"/>
    <mergeCell ref="B657:C657"/>
    <mergeCell ref="A658:D658"/>
    <mergeCell ref="B659:C659"/>
    <mergeCell ref="A660:D660"/>
    <mergeCell ref="B661:C661"/>
    <mergeCell ref="A662:D662"/>
    <mergeCell ref="B663:C663"/>
    <mergeCell ref="A664:D664"/>
    <mergeCell ref="A665:F665"/>
    <mergeCell ref="A667:B667"/>
    <mergeCell ref="C667:G667"/>
    <mergeCell ref="A668:B668"/>
    <mergeCell ref="C668:G668"/>
    <mergeCell ref="A669:B669"/>
    <mergeCell ref="C669:G669"/>
    <mergeCell ref="A671:G671"/>
    <mergeCell ref="B673:C673"/>
    <mergeCell ref="B674:C674"/>
    <mergeCell ref="B675:C675"/>
    <mergeCell ref="A676:D676"/>
    <mergeCell ref="A677:F677"/>
    <mergeCell ref="A679:B679"/>
    <mergeCell ref="C679:G679"/>
    <mergeCell ref="A680:B680"/>
    <mergeCell ref="C680:G680"/>
    <mergeCell ref="A681:B681"/>
    <mergeCell ref="C681:G681"/>
    <mergeCell ref="A683:G683"/>
    <mergeCell ref="B685:C685"/>
    <mergeCell ref="B686:C686"/>
    <mergeCell ref="B687:C687"/>
    <mergeCell ref="A688:D688"/>
    <mergeCell ref="A689:F689"/>
    <mergeCell ref="A691:B691"/>
    <mergeCell ref="C691:G691"/>
    <mergeCell ref="A692:B692"/>
    <mergeCell ref="C692:G692"/>
    <mergeCell ref="A693:B693"/>
    <mergeCell ref="C693:G693"/>
    <mergeCell ref="A695:G695"/>
    <mergeCell ref="B697:C697"/>
    <mergeCell ref="B698:C698"/>
    <mergeCell ref="B699:C699"/>
    <mergeCell ref="A700:D700"/>
    <mergeCell ref="A701:F701"/>
    <mergeCell ref="A703:B703"/>
    <mergeCell ref="C703:G703"/>
    <mergeCell ref="A704:B704"/>
    <mergeCell ref="C704:G704"/>
    <mergeCell ref="A705:B705"/>
    <mergeCell ref="C705:G705"/>
    <mergeCell ref="A707:G707"/>
    <mergeCell ref="B709:C709"/>
    <mergeCell ref="B710:C710"/>
    <mergeCell ref="B711:C711"/>
    <mergeCell ref="A712:D712"/>
    <mergeCell ref="A713:F713"/>
    <mergeCell ref="A715:B715"/>
    <mergeCell ref="C715:G715"/>
    <mergeCell ref="A716:B716"/>
    <mergeCell ref="C716:G716"/>
    <mergeCell ref="A717:B717"/>
    <mergeCell ref="C717:G717"/>
    <mergeCell ref="A719:G719"/>
    <mergeCell ref="B721:C721"/>
    <mergeCell ref="B722:C722"/>
    <mergeCell ref="B723:C723"/>
    <mergeCell ref="A724:D724"/>
    <mergeCell ref="A725:F725"/>
    <mergeCell ref="A727:B727"/>
    <mergeCell ref="C727:G727"/>
    <mergeCell ref="A728:B728"/>
    <mergeCell ref="C728:G728"/>
    <mergeCell ref="A729:B729"/>
    <mergeCell ref="C729:G729"/>
    <mergeCell ref="A731:G731"/>
    <mergeCell ref="B733:C733"/>
    <mergeCell ref="B734:C734"/>
    <mergeCell ref="B735:C735"/>
    <mergeCell ref="A736:D736"/>
    <mergeCell ref="B737:C737"/>
    <mergeCell ref="A738:D738"/>
    <mergeCell ref="B739:C739"/>
    <mergeCell ref="A740:D740"/>
    <mergeCell ref="B741:C741"/>
    <mergeCell ref="A742:D742"/>
    <mergeCell ref="B743:C743"/>
    <mergeCell ref="B744:C744"/>
    <mergeCell ref="B745:C745"/>
    <mergeCell ref="A746:D746"/>
    <mergeCell ref="A747:F747"/>
    <mergeCell ref="A749:B749"/>
    <mergeCell ref="C749:G749"/>
    <mergeCell ref="A750:B750"/>
    <mergeCell ref="C750:G750"/>
    <mergeCell ref="A751:B751"/>
    <mergeCell ref="C751:G751"/>
    <mergeCell ref="A753:G753"/>
    <mergeCell ref="B755:C755"/>
    <mergeCell ref="B756:C756"/>
    <mergeCell ref="B757:C757"/>
    <mergeCell ref="A758:D758"/>
    <mergeCell ref="B759:C759"/>
    <mergeCell ref="A760:D760"/>
    <mergeCell ref="A761:F761"/>
    <mergeCell ref="A763:B763"/>
    <mergeCell ref="C763:G763"/>
    <mergeCell ref="A764:B764"/>
    <mergeCell ref="C764:G764"/>
    <mergeCell ref="A765:B765"/>
    <mergeCell ref="C765:G765"/>
    <mergeCell ref="A767:G767"/>
    <mergeCell ref="B769:C769"/>
    <mergeCell ref="B770:C770"/>
    <mergeCell ref="B771:C771"/>
    <mergeCell ref="B772:C772"/>
    <mergeCell ref="A773:D773"/>
    <mergeCell ref="A774:F774"/>
    <mergeCell ref="A776:B776"/>
    <mergeCell ref="C776:G776"/>
    <mergeCell ref="A777:B777"/>
    <mergeCell ref="C777:G777"/>
    <mergeCell ref="A778:B778"/>
    <mergeCell ref="C778:G778"/>
    <mergeCell ref="A780:G780"/>
    <mergeCell ref="B782:C782"/>
    <mergeCell ref="B783:C783"/>
    <mergeCell ref="B784:C784"/>
    <mergeCell ref="A785:D785"/>
    <mergeCell ref="B786:C786"/>
    <mergeCell ref="A787:D787"/>
    <mergeCell ref="B788:C788"/>
    <mergeCell ref="A789:D789"/>
    <mergeCell ref="A790:F790"/>
    <mergeCell ref="A792:B792"/>
    <mergeCell ref="C792:G792"/>
    <mergeCell ref="A793:B793"/>
    <mergeCell ref="C793:G793"/>
    <mergeCell ref="A794:B794"/>
    <mergeCell ref="C794:G794"/>
    <mergeCell ref="A796:G796"/>
    <mergeCell ref="B798:C798"/>
    <mergeCell ref="B799:C799"/>
    <mergeCell ref="B800:C800"/>
    <mergeCell ref="A801:D801"/>
    <mergeCell ref="B802:C802"/>
    <mergeCell ref="A803:D803"/>
    <mergeCell ref="B804:C804"/>
    <mergeCell ref="A805:D805"/>
    <mergeCell ref="A806:F806"/>
    <mergeCell ref="A808:B808"/>
    <mergeCell ref="C808:G808"/>
    <mergeCell ref="A809:B809"/>
    <mergeCell ref="C809:G809"/>
    <mergeCell ref="A810:B810"/>
    <mergeCell ref="C810:G810"/>
    <mergeCell ref="A812:G812"/>
    <mergeCell ref="B814:C814"/>
    <mergeCell ref="B815:C815"/>
    <mergeCell ref="B816:C816"/>
    <mergeCell ref="A817:D817"/>
    <mergeCell ref="A818:F818"/>
    <mergeCell ref="A820:B820"/>
    <mergeCell ref="C820:G820"/>
    <mergeCell ref="A821:B821"/>
    <mergeCell ref="C821:G821"/>
    <mergeCell ref="A822:B822"/>
    <mergeCell ref="C822:G822"/>
    <mergeCell ref="A824:G824"/>
    <mergeCell ref="B826:C826"/>
    <mergeCell ref="B827:C827"/>
    <mergeCell ref="B828:C828"/>
    <mergeCell ref="A829:D829"/>
    <mergeCell ref="A830:F830"/>
    <mergeCell ref="A832:B832"/>
    <mergeCell ref="C832:G832"/>
    <mergeCell ref="A833:B833"/>
    <mergeCell ref="C833:G833"/>
    <mergeCell ref="A834:B834"/>
    <mergeCell ref="C834:G834"/>
    <mergeCell ref="A836:G836"/>
    <mergeCell ref="B838:C838"/>
    <mergeCell ref="B839:C839"/>
    <mergeCell ref="B840:C840"/>
    <mergeCell ref="A841:D841"/>
    <mergeCell ref="B842:C842"/>
    <mergeCell ref="A843:D843"/>
    <mergeCell ref="B844:C844"/>
    <mergeCell ref="A845:D845"/>
    <mergeCell ref="A846:F846"/>
    <mergeCell ref="A848:B848"/>
    <mergeCell ref="C848:G848"/>
    <mergeCell ref="A849:B849"/>
    <mergeCell ref="C849:G849"/>
    <mergeCell ref="A850:B850"/>
    <mergeCell ref="C850:G850"/>
    <mergeCell ref="A852:G852"/>
    <mergeCell ref="B854:C854"/>
    <mergeCell ref="B855:C855"/>
    <mergeCell ref="B856:C856"/>
    <mergeCell ref="A857:D857"/>
    <mergeCell ref="A858:F858"/>
    <mergeCell ref="A860:B860"/>
    <mergeCell ref="C860:G860"/>
    <mergeCell ref="A861:B861"/>
    <mergeCell ref="C861:G861"/>
    <mergeCell ref="A862:B862"/>
    <mergeCell ref="C862:G862"/>
    <mergeCell ref="A864:G864"/>
    <mergeCell ref="B866:C866"/>
    <mergeCell ref="B867:C867"/>
    <mergeCell ref="B868:C868"/>
    <mergeCell ref="A869:D869"/>
    <mergeCell ref="A870:F870"/>
    <mergeCell ref="A872:B872"/>
    <mergeCell ref="C872:G872"/>
    <mergeCell ref="A873:B873"/>
    <mergeCell ref="C873:G873"/>
    <mergeCell ref="A874:B874"/>
    <mergeCell ref="C874:G874"/>
    <mergeCell ref="A876:G876"/>
    <mergeCell ref="B878:C878"/>
    <mergeCell ref="B879:C879"/>
    <mergeCell ref="B880:C880"/>
    <mergeCell ref="A881:D881"/>
    <mergeCell ref="B882:C882"/>
    <mergeCell ref="A883:D883"/>
    <mergeCell ref="A884:F884"/>
    <mergeCell ref="A886:B886"/>
    <mergeCell ref="C886:G886"/>
    <mergeCell ref="A887:B887"/>
    <mergeCell ref="C887:G887"/>
    <mergeCell ref="A888:B888"/>
    <mergeCell ref="C888:G888"/>
    <mergeCell ref="A890:G890"/>
    <mergeCell ref="B892:C892"/>
    <mergeCell ref="B893:C893"/>
    <mergeCell ref="B894:C894"/>
    <mergeCell ref="A895:D895"/>
    <mergeCell ref="A896:F896"/>
    <mergeCell ref="A898:B898"/>
    <mergeCell ref="C898:G898"/>
    <mergeCell ref="A899:B899"/>
    <mergeCell ref="C899:G899"/>
    <mergeCell ref="A900:B900"/>
    <mergeCell ref="C900:G900"/>
    <mergeCell ref="A902:G902"/>
    <mergeCell ref="B904:C904"/>
    <mergeCell ref="B905:C905"/>
    <mergeCell ref="B906:C906"/>
    <mergeCell ref="A907:D907"/>
    <mergeCell ref="A908:F908"/>
    <mergeCell ref="A910:B910"/>
    <mergeCell ref="C910:G910"/>
    <mergeCell ref="A911:B911"/>
    <mergeCell ref="C911:G911"/>
    <mergeCell ref="A912:B912"/>
    <mergeCell ref="C912:G912"/>
    <mergeCell ref="A914:G914"/>
    <mergeCell ref="B916:C916"/>
    <mergeCell ref="B917:C917"/>
    <mergeCell ref="B918:C918"/>
    <mergeCell ref="A919:D919"/>
    <mergeCell ref="B920:C920"/>
    <mergeCell ref="A921:D921"/>
    <mergeCell ref="A922:F922"/>
    <mergeCell ref="A924:B924"/>
    <mergeCell ref="C924:G924"/>
    <mergeCell ref="A925:B925"/>
    <mergeCell ref="C925:G925"/>
    <mergeCell ref="A926:B926"/>
    <mergeCell ref="C926:G926"/>
    <mergeCell ref="A928:G928"/>
    <mergeCell ref="B930:C930"/>
    <mergeCell ref="B931:C931"/>
    <mergeCell ref="B932:C932"/>
    <mergeCell ref="A933:D933"/>
    <mergeCell ref="A934:F934"/>
    <mergeCell ref="A936:B936"/>
    <mergeCell ref="C936:G936"/>
    <mergeCell ref="A937:B937"/>
    <mergeCell ref="C937:G937"/>
    <mergeCell ref="A938:B938"/>
    <mergeCell ref="C938:G938"/>
    <mergeCell ref="A940:G940"/>
    <mergeCell ref="B942:C942"/>
    <mergeCell ref="B943:C943"/>
    <mergeCell ref="B944:C944"/>
    <mergeCell ref="A945:D945"/>
    <mergeCell ref="A946:F946"/>
    <mergeCell ref="A948:B948"/>
    <mergeCell ref="C948:G948"/>
    <mergeCell ref="A949:B949"/>
    <mergeCell ref="C949:G949"/>
    <mergeCell ref="A950:B950"/>
    <mergeCell ref="C950:G950"/>
    <mergeCell ref="A952:G952"/>
    <mergeCell ref="B954:C954"/>
    <mergeCell ref="B955:C955"/>
    <mergeCell ref="B956:C956"/>
    <mergeCell ref="A957:D957"/>
    <mergeCell ref="A958:F958"/>
    <mergeCell ref="A960:B960"/>
    <mergeCell ref="C960:G960"/>
    <mergeCell ref="A961:B961"/>
    <mergeCell ref="C961:G961"/>
    <mergeCell ref="A962:B962"/>
    <mergeCell ref="C962:G962"/>
    <mergeCell ref="A964:G964"/>
    <mergeCell ref="B966:C966"/>
    <mergeCell ref="B967:C967"/>
    <mergeCell ref="B968:C968"/>
    <mergeCell ref="A969:D969"/>
    <mergeCell ref="B970:C970"/>
    <mergeCell ref="A971:D971"/>
    <mergeCell ref="B972:C972"/>
    <mergeCell ref="A973:D973"/>
    <mergeCell ref="A974:F974"/>
    <mergeCell ref="A976:B976"/>
    <mergeCell ref="C976:G976"/>
    <mergeCell ref="A977:B977"/>
    <mergeCell ref="C977:G977"/>
    <mergeCell ref="A978:B978"/>
    <mergeCell ref="C978:G978"/>
    <mergeCell ref="A980:G980"/>
    <mergeCell ref="B982:C982"/>
    <mergeCell ref="B983:C983"/>
    <mergeCell ref="B984:C984"/>
    <mergeCell ref="A985:D985"/>
    <mergeCell ref="B986:C986"/>
    <mergeCell ref="A987:D987"/>
    <mergeCell ref="B988:C988"/>
    <mergeCell ref="A989:D989"/>
    <mergeCell ref="B990:C990"/>
    <mergeCell ref="A991:D991"/>
    <mergeCell ref="A992:F992"/>
    <mergeCell ref="A994:B994"/>
    <mergeCell ref="C994:G994"/>
    <mergeCell ref="A995:B995"/>
    <mergeCell ref="C995:G995"/>
    <mergeCell ref="A996:B996"/>
    <mergeCell ref="C996:G996"/>
    <mergeCell ref="A998:G998"/>
    <mergeCell ref="B1000:C1000"/>
    <mergeCell ref="B1001:C1001"/>
    <mergeCell ref="B1002:C1002"/>
    <mergeCell ref="A1003:D1003"/>
    <mergeCell ref="B1004:C1004"/>
    <mergeCell ref="A1005:D1005"/>
    <mergeCell ref="B1006:C1006"/>
    <mergeCell ref="A1007:D1007"/>
    <mergeCell ref="B1008:C1008"/>
    <mergeCell ref="A1009:D1009"/>
    <mergeCell ref="B1010:C1010"/>
    <mergeCell ref="A1011:D1011"/>
    <mergeCell ref="B1012:C1012"/>
    <mergeCell ref="A1013:D1013"/>
    <mergeCell ref="B1014:C1014"/>
    <mergeCell ref="A1015:D1015"/>
    <mergeCell ref="A1016:F1016"/>
    <mergeCell ref="A1018:B1018"/>
    <mergeCell ref="C1018:G1018"/>
    <mergeCell ref="A1019:B1019"/>
    <mergeCell ref="C1019:G1019"/>
    <mergeCell ref="A1020:B1020"/>
    <mergeCell ref="C1020:G1020"/>
    <mergeCell ref="A1022:G1022"/>
    <mergeCell ref="B1024:C1024"/>
    <mergeCell ref="B1025:C1025"/>
    <mergeCell ref="B1026:C1026"/>
    <mergeCell ref="A1027:D1027"/>
    <mergeCell ref="A1028:F1028"/>
    <mergeCell ref="A1030:B1030"/>
    <mergeCell ref="C1030:G1030"/>
    <mergeCell ref="A1031:B1031"/>
    <mergeCell ref="C1031:G1031"/>
    <mergeCell ref="A1032:B1032"/>
    <mergeCell ref="C1032:G1032"/>
    <mergeCell ref="A1034:G1034"/>
    <mergeCell ref="B1036:C1036"/>
    <mergeCell ref="B1037:C1037"/>
    <mergeCell ref="B1038:C1038"/>
    <mergeCell ref="A1039:D1039"/>
    <mergeCell ref="A1040:F1040"/>
    <mergeCell ref="A1042:B1042"/>
    <mergeCell ref="C1042:G1042"/>
    <mergeCell ref="A1043:B1043"/>
    <mergeCell ref="C1043:G1043"/>
    <mergeCell ref="A1044:B1044"/>
    <mergeCell ref="C1044:G1044"/>
    <mergeCell ref="A1046:G1046"/>
    <mergeCell ref="B1048:C1048"/>
    <mergeCell ref="B1049:C1049"/>
    <mergeCell ref="B1050:C1050"/>
    <mergeCell ref="A1051:D1051"/>
    <mergeCell ref="A1052:F1052"/>
    <mergeCell ref="A1054:B1054"/>
    <mergeCell ref="C1054:G1054"/>
    <mergeCell ref="A1055:B1055"/>
    <mergeCell ref="C1055:G1055"/>
    <mergeCell ref="A1056:B1056"/>
    <mergeCell ref="C1056:G1056"/>
    <mergeCell ref="A1058:G1058"/>
    <mergeCell ref="B1060:C1060"/>
    <mergeCell ref="B1061:C1061"/>
    <mergeCell ref="B1062:C1062"/>
    <mergeCell ref="A1063:D1063"/>
    <mergeCell ref="A1064:F1064"/>
    <mergeCell ref="A1066:B1066"/>
    <mergeCell ref="C1066:G1066"/>
    <mergeCell ref="A1067:B1067"/>
    <mergeCell ref="C1067:G1067"/>
    <mergeCell ref="A1068:B1068"/>
    <mergeCell ref="C1068:G1068"/>
    <mergeCell ref="A1070:G1070"/>
    <mergeCell ref="B1072:C1072"/>
    <mergeCell ref="B1073:C1073"/>
    <mergeCell ref="B1074:C1074"/>
    <mergeCell ref="A1075:D1075"/>
    <mergeCell ref="A1076:F1076"/>
    <mergeCell ref="A1078:B1078"/>
    <mergeCell ref="C1078:G1078"/>
    <mergeCell ref="A1079:B1079"/>
    <mergeCell ref="C1079:G1079"/>
    <mergeCell ref="A1080:B1080"/>
    <mergeCell ref="C1080:G1080"/>
    <mergeCell ref="A1082:G1082"/>
    <mergeCell ref="B1084:C1084"/>
    <mergeCell ref="B1085:C1085"/>
    <mergeCell ref="B1086:C1086"/>
    <mergeCell ref="A1087:D1087"/>
    <mergeCell ref="B1088:C1088"/>
    <mergeCell ref="A1089:D1089"/>
    <mergeCell ref="B1090:C1090"/>
    <mergeCell ref="A1091:D1091"/>
    <mergeCell ref="B1092:C1092"/>
    <mergeCell ref="A1093:D1093"/>
    <mergeCell ref="B1094:C1094"/>
    <mergeCell ref="B1095:C1095"/>
    <mergeCell ref="B1096:C1096"/>
    <mergeCell ref="A1097:D1097"/>
    <mergeCell ref="A1098:F1098"/>
    <mergeCell ref="A1100:B1100"/>
    <mergeCell ref="C1100:G1100"/>
    <mergeCell ref="A1101:B1101"/>
    <mergeCell ref="C1101:G1101"/>
    <mergeCell ref="A1102:B1102"/>
    <mergeCell ref="C1102:G1102"/>
    <mergeCell ref="A1104:G1104"/>
    <mergeCell ref="B1106:C1106"/>
    <mergeCell ref="B1107:C1107"/>
    <mergeCell ref="B1108:C1108"/>
    <mergeCell ref="A1109:D1109"/>
    <mergeCell ref="B1110:C1110"/>
    <mergeCell ref="A1111:D1111"/>
    <mergeCell ref="A1112:F1112"/>
    <mergeCell ref="A1114:B1114"/>
    <mergeCell ref="C1114:G1114"/>
    <mergeCell ref="A1115:B1115"/>
    <mergeCell ref="C1115:G1115"/>
    <mergeCell ref="A1116:B1116"/>
    <mergeCell ref="C1116:G1116"/>
    <mergeCell ref="A1118:G1118"/>
    <mergeCell ref="B1120:C1120"/>
    <mergeCell ref="B1121:C1121"/>
    <mergeCell ref="B1122:C1122"/>
    <mergeCell ref="B1123:C1123"/>
    <mergeCell ref="A1124:D1124"/>
    <mergeCell ref="A1125:F1125"/>
    <mergeCell ref="A1127:B1127"/>
    <mergeCell ref="C1127:G1127"/>
    <mergeCell ref="A1128:B1128"/>
    <mergeCell ref="C1128:G1128"/>
    <mergeCell ref="A1129:B1129"/>
    <mergeCell ref="C1129:G1129"/>
    <mergeCell ref="A1131:G1131"/>
    <mergeCell ref="B1133:C1133"/>
    <mergeCell ref="B1134:C1134"/>
    <mergeCell ref="B1135:C1135"/>
    <mergeCell ref="A1136:D1136"/>
    <mergeCell ref="B1137:C1137"/>
    <mergeCell ref="A1138:D1138"/>
    <mergeCell ref="B1139:C1139"/>
    <mergeCell ref="A1140:D1140"/>
    <mergeCell ref="A1141:F1141"/>
    <mergeCell ref="A1143:B1143"/>
    <mergeCell ref="C1143:G1143"/>
    <mergeCell ref="A1144:B1144"/>
    <mergeCell ref="C1144:G1144"/>
    <mergeCell ref="A1145:B1145"/>
    <mergeCell ref="C1145:G1145"/>
    <mergeCell ref="A1147:G1147"/>
    <mergeCell ref="B1149:C1149"/>
    <mergeCell ref="B1150:C1150"/>
    <mergeCell ref="B1151:C1151"/>
    <mergeCell ref="A1152:D1152"/>
    <mergeCell ref="B1153:C1153"/>
    <mergeCell ref="A1154:D1154"/>
    <mergeCell ref="B1155:C1155"/>
    <mergeCell ref="A1156:D1156"/>
    <mergeCell ref="A1157:F1157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&amp;R&amp;C&amp;"Times New Roman,�������"&amp;72
&amp;100
��������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6" t="s">
        <v>630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5" customHeight="1">
</row>
    <row r="4" ht="25" customHeight="1">
      <c r="A4" s="6" t="s">
        <v>631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25" customHeight="1">
</row>
    <row r="6" ht="50" customHeight="1">
      <c r="A6" s="13" t="s">
        <v>241</v>
      </c>
      <c r="B6" s="13" t="s">
        <v>40</v>
      </c>
      <c r="C6" s="13" t="s">
        <v>632</v>
      </c>
      <c r="D6" s="13" t="s">
        <v>633</v>
      </c>
      <c r="E6" s="13"/>
      <c r="F6" s="13"/>
      <c r="G6" s="13" t="s">
        <v>634</v>
      </c>
      <c r="H6" s="13"/>
      <c r="I6" s="13"/>
      <c r="J6" s="13" t="s">
        <v>635</v>
      </c>
      <c r="K6" s="13"/>
      <c r="L6" s="13"/>
    </row>
    <row r="7" ht="50" customHeight="1">
      <c r="A7" s="13"/>
      <c r="B7" s="13"/>
      <c r="C7" s="13"/>
      <c r="D7" s="13" t="s">
        <v>636</v>
      </c>
      <c r="E7" s="13" t="s">
        <v>637</v>
      </c>
      <c r="F7" s="13" t="s">
        <v>638</v>
      </c>
      <c r="G7" s="13" t="s">
        <v>636</v>
      </c>
      <c r="H7" s="13" t="s">
        <v>637</v>
      </c>
      <c r="I7" s="13" t="s">
        <v>639</v>
      </c>
      <c r="J7" s="13" t="s">
        <v>636</v>
      </c>
      <c r="K7" s="13" t="s">
        <v>637</v>
      </c>
      <c r="L7" s="13" t="s">
        <v>640</v>
      </c>
    </row>
    <row r="8" ht="25" customHeight="1">
      <c r="A8" s="13" t="s">
        <v>250</v>
      </c>
      <c r="B8" s="13" t="s">
        <v>359</v>
      </c>
      <c r="C8" s="13" t="s">
        <v>360</v>
      </c>
      <c r="D8" s="13" t="s">
        <v>361</v>
      </c>
      <c r="E8" s="13" t="s">
        <v>362</v>
      </c>
      <c r="F8" s="13" t="s">
        <v>363</v>
      </c>
      <c r="G8" s="13" t="s">
        <v>364</v>
      </c>
      <c r="H8" s="13" t="s">
        <v>365</v>
      </c>
      <c r="I8" s="13" t="s">
        <v>366</v>
      </c>
      <c r="J8" s="13" t="s">
        <v>367</v>
      </c>
      <c r="K8" s="13" t="s">
        <v>378</v>
      </c>
      <c r="L8" s="13" t="s">
        <v>380</v>
      </c>
    </row>
    <row r="9" ht="25" customHeight="1">
      <c r="A9" s="13" t="s">
        <v>250</v>
      </c>
      <c r="B9" s="13" t="s">
        <v>641</v>
      </c>
      <c r="C9" s="14" t="s">
        <v>642</v>
      </c>
      <c r="D9" s="21">
        <v>1</v>
      </c>
      <c r="E9" s="21">
        <v>501956.13</v>
      </c>
      <c r="F9" s="21">
        <v>501956.13</v>
      </c>
      <c r="G9" s="21">
        <v>1</v>
      </c>
      <c r="H9" s="21">
        <v>450000</v>
      </c>
      <c r="I9" s="21">
        <v>450000</v>
      </c>
      <c r="J9" s="21">
        <v>1</v>
      </c>
      <c r="K9" s="21">
        <v>450000</v>
      </c>
      <c r="L9" s="21">
        <v>450000</v>
      </c>
    </row>
    <row r="10" ht="25" customHeight="1">
      <c r="A10" s="31" t="s">
        <v>450</v>
      </c>
      <c r="B10" s="31"/>
      <c r="C10" s="31"/>
      <c r="D10" s="26" t="s">
        <v>54</v>
      </c>
      <c r="E10" s="26" t="s">
        <v>54</v>
      </c>
      <c r="F10" s="26">
        <f>SUM(F9:F9)</f>
      </c>
      <c r="G10" s="26" t="s">
        <v>54</v>
      </c>
      <c r="H10" s="26" t="s">
        <v>54</v>
      </c>
      <c r="I10" s="26">
        <f>SUM(I9:I9)</f>
      </c>
      <c r="J10" s="26" t="s">
        <v>54</v>
      </c>
      <c r="K10" s="26" t="s">
        <v>54</v>
      </c>
      <c r="L10" s="26">
        <f>SUM(L9:L9)</f>
      </c>
    </row>
    <row r="11" ht="15" customHeight="1">
</row>
    <row r="12" ht="25" customHeight="1">
      <c r="A12" s="6" t="s">
        <v>643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15" customHeight="1">
</row>
    <row r="14" ht="25" customHeight="1">
      <c r="A14" s="6" t="s">
        <v>644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25" customHeight="1">
</row>
    <row r="16" ht="50" customHeight="1">
      <c r="A16" s="13" t="s">
        <v>241</v>
      </c>
      <c r="B16" s="13" t="s">
        <v>40</v>
      </c>
      <c r="C16" s="13" t="s">
        <v>632</v>
      </c>
      <c r="D16" s="13" t="s">
        <v>633</v>
      </c>
      <c r="E16" s="13"/>
      <c r="F16" s="13"/>
      <c r="G16" s="13" t="s">
        <v>634</v>
      </c>
      <c r="H16" s="13"/>
      <c r="I16" s="13"/>
      <c r="J16" s="13" t="s">
        <v>635</v>
      </c>
      <c r="K16" s="13"/>
      <c r="L16" s="13"/>
    </row>
    <row r="17" ht="50" customHeight="1">
      <c r="A17" s="13"/>
      <c r="B17" s="13"/>
      <c r="C17" s="13"/>
      <c r="D17" s="13" t="s">
        <v>636</v>
      </c>
      <c r="E17" s="13" t="s">
        <v>637</v>
      </c>
      <c r="F17" s="13" t="s">
        <v>638</v>
      </c>
      <c r="G17" s="13" t="s">
        <v>636</v>
      </c>
      <c r="H17" s="13" t="s">
        <v>637</v>
      </c>
      <c r="I17" s="13" t="s">
        <v>639</v>
      </c>
      <c r="J17" s="13" t="s">
        <v>636</v>
      </c>
      <c r="K17" s="13" t="s">
        <v>637</v>
      </c>
      <c r="L17" s="13" t="s">
        <v>640</v>
      </c>
    </row>
    <row r="18" ht="25" customHeight="1">
      <c r="A18" s="13" t="s">
        <v>250</v>
      </c>
      <c r="B18" s="13" t="s">
        <v>359</v>
      </c>
      <c r="C18" s="13" t="s">
        <v>360</v>
      </c>
      <c r="D18" s="13" t="s">
        <v>361</v>
      </c>
      <c r="E18" s="13" t="s">
        <v>362</v>
      </c>
      <c r="F18" s="13" t="s">
        <v>363</v>
      </c>
      <c r="G18" s="13" t="s">
        <v>364</v>
      </c>
      <c r="H18" s="13" t="s">
        <v>365</v>
      </c>
      <c r="I18" s="13" t="s">
        <v>366</v>
      </c>
      <c r="J18" s="13" t="s">
        <v>367</v>
      </c>
      <c r="K18" s="13" t="s">
        <v>378</v>
      </c>
      <c r="L18" s="13" t="s">
        <v>380</v>
      </c>
    </row>
    <row r="19" ht="25" customHeight="1">
      <c r="A19" s="13" t="s">
        <v>250</v>
      </c>
      <c r="B19" s="13" t="s">
        <v>645</v>
      </c>
      <c r="C19" s="14" t="s">
        <v>646</v>
      </c>
      <c r="D19" s="21">
        <v>1</v>
      </c>
      <c r="E19" s="21">
        <v>2850549.55</v>
      </c>
      <c r="F19" s="21">
        <v>2850549.55</v>
      </c>
      <c r="G19" s="21">
        <v>1</v>
      </c>
      <c r="H19" s="21">
        <v>2600000</v>
      </c>
      <c r="I19" s="21">
        <v>2600000</v>
      </c>
      <c r="J19" s="21">
        <v>1</v>
      </c>
      <c r="K19" s="21">
        <v>2600000</v>
      </c>
      <c r="L19" s="21">
        <v>2600000</v>
      </c>
    </row>
    <row r="20" ht="25" customHeight="1">
      <c r="A20" s="13" t="s">
        <v>359</v>
      </c>
      <c r="B20" s="13" t="s">
        <v>647</v>
      </c>
      <c r="C20" s="14" t="s">
        <v>648</v>
      </c>
      <c r="D20" s="21">
        <v>1</v>
      </c>
      <c r="E20" s="21">
        <v>403955.03</v>
      </c>
      <c r="F20" s="21">
        <v>403955.03</v>
      </c>
      <c r="G20" s="21">
        <v>1</v>
      </c>
      <c r="H20" s="21">
        <v>300000</v>
      </c>
      <c r="I20" s="21">
        <v>300000</v>
      </c>
      <c r="J20" s="21">
        <v>1</v>
      </c>
      <c r="K20" s="21">
        <v>300000</v>
      </c>
      <c r="L20" s="21">
        <v>300000</v>
      </c>
    </row>
    <row r="21" ht="25" customHeight="1">
      <c r="A21" s="13" t="s">
        <v>360</v>
      </c>
      <c r="B21" s="13" t="s">
        <v>649</v>
      </c>
      <c r="C21" s="14" t="s">
        <v>650</v>
      </c>
      <c r="D21" s="21">
        <v>1</v>
      </c>
      <c r="E21" s="21">
        <v>720384.36</v>
      </c>
      <c r="F21" s="21">
        <v>720384.36</v>
      </c>
      <c r="G21" s="21">
        <v>1</v>
      </c>
      <c r="H21" s="21">
        <v>500000</v>
      </c>
      <c r="I21" s="21">
        <v>500000</v>
      </c>
      <c r="J21" s="21">
        <v>1</v>
      </c>
      <c r="K21" s="21">
        <v>500000</v>
      </c>
      <c r="L21" s="21">
        <v>500000</v>
      </c>
    </row>
    <row r="22" ht="25" customHeight="1">
      <c r="A22" s="13" t="s">
        <v>361</v>
      </c>
      <c r="B22" s="13" t="s">
        <v>136</v>
      </c>
      <c r="C22" s="14" t="s">
        <v>651</v>
      </c>
      <c r="D22" s="21">
        <v>1</v>
      </c>
      <c r="E22" s="21">
        <v>0</v>
      </c>
      <c r="F22" s="21">
        <v>0</v>
      </c>
      <c r="G22" s="21">
        <v>1</v>
      </c>
      <c r="H22" s="21">
        <v>40000</v>
      </c>
      <c r="I22" s="21">
        <v>40000</v>
      </c>
      <c r="J22" s="21">
        <v>1</v>
      </c>
      <c r="K22" s="21">
        <v>40000</v>
      </c>
      <c r="L22" s="21">
        <v>40000</v>
      </c>
    </row>
    <row r="23" ht="25" customHeight="1">
      <c r="A23" s="31" t="s">
        <v>450</v>
      </c>
      <c r="B23" s="31"/>
      <c r="C23" s="31"/>
      <c r="D23" s="26" t="s">
        <v>54</v>
      </c>
      <c r="E23" s="26" t="s">
        <v>54</v>
      </c>
      <c r="F23" s="26">
        <f>SUM(F19:F22)</f>
      </c>
      <c r="G23" s="26" t="s">
        <v>54</v>
      </c>
      <c r="H23" s="26" t="s">
        <v>54</v>
      </c>
      <c r="I23" s="26">
        <f>SUM(I19:I22)</f>
      </c>
      <c r="J23" s="26" t="s">
        <v>54</v>
      </c>
      <c r="K23" s="26" t="s">
        <v>54</v>
      </c>
      <c r="L23" s="26">
        <f>SUM(L19:L22)</f>
      </c>
    </row>
    <row r="24" ht="15" customHeight="1">
</row>
    <row r="25" ht="25" customHeight="1">
      <c r="A25" s="6" t="s">
        <v>652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25" customHeight="1">
</row>
    <row r="27" ht="50" customHeight="1">
      <c r="A27" s="13" t="s">
        <v>241</v>
      </c>
      <c r="B27" s="13" t="s">
        <v>40</v>
      </c>
      <c r="C27" s="13" t="s">
        <v>632</v>
      </c>
      <c r="D27" s="13" t="s">
        <v>633</v>
      </c>
      <c r="E27" s="13"/>
      <c r="F27" s="13"/>
      <c r="G27" s="13" t="s">
        <v>634</v>
      </c>
      <c r="H27" s="13"/>
      <c r="I27" s="13"/>
      <c r="J27" s="13" t="s">
        <v>635</v>
      </c>
      <c r="K27" s="13"/>
      <c r="L27" s="13"/>
    </row>
    <row r="28" ht="50" customHeight="1">
      <c r="A28" s="13"/>
      <c r="B28" s="13"/>
      <c r="C28" s="13"/>
      <c r="D28" s="13" t="s">
        <v>636</v>
      </c>
      <c r="E28" s="13" t="s">
        <v>637</v>
      </c>
      <c r="F28" s="13" t="s">
        <v>638</v>
      </c>
      <c r="G28" s="13" t="s">
        <v>636</v>
      </c>
      <c r="H28" s="13" t="s">
        <v>637</v>
      </c>
      <c r="I28" s="13" t="s">
        <v>639</v>
      </c>
      <c r="J28" s="13" t="s">
        <v>636</v>
      </c>
      <c r="K28" s="13" t="s">
        <v>637</v>
      </c>
      <c r="L28" s="13" t="s">
        <v>640</v>
      </c>
    </row>
    <row r="29" ht="25" customHeight="1">
      <c r="A29" s="13" t="s">
        <v>250</v>
      </c>
      <c r="B29" s="13" t="s">
        <v>359</v>
      </c>
      <c r="C29" s="13" t="s">
        <v>360</v>
      </c>
      <c r="D29" s="13" t="s">
        <v>361</v>
      </c>
      <c r="E29" s="13" t="s">
        <v>362</v>
      </c>
      <c r="F29" s="13" t="s">
        <v>363</v>
      </c>
      <c r="G29" s="13" t="s">
        <v>364</v>
      </c>
      <c r="H29" s="13" t="s">
        <v>365</v>
      </c>
      <c r="I29" s="13" t="s">
        <v>366</v>
      </c>
      <c r="J29" s="13" t="s">
        <v>367</v>
      </c>
      <c r="K29" s="13" t="s">
        <v>378</v>
      </c>
      <c r="L29" s="13" t="s">
        <v>380</v>
      </c>
    </row>
    <row r="30" ht="25" customHeight="1">
      <c r="A30" s="13" t="s">
        <v>250</v>
      </c>
      <c r="B30" s="13" t="s">
        <v>645</v>
      </c>
      <c r="C30" s="14" t="s">
        <v>653</v>
      </c>
      <c r="D30" s="21">
        <v>1</v>
      </c>
      <c r="E30" s="21">
        <v>202722310.28</v>
      </c>
      <c r="F30" s="21">
        <v>202722310.28</v>
      </c>
      <c r="G30" s="21">
        <v>1</v>
      </c>
      <c r="H30" s="21">
        <v>96603146.82</v>
      </c>
      <c r="I30" s="21">
        <v>96603146.82</v>
      </c>
      <c r="J30" s="21">
        <v>1</v>
      </c>
      <c r="K30" s="21">
        <v>92397398.09</v>
      </c>
      <c r="L30" s="21">
        <v>92397398.09</v>
      </c>
    </row>
    <row r="31" ht="25" customHeight="1">
      <c r="A31" s="31" t="s">
        <v>450</v>
      </c>
      <c r="B31" s="31"/>
      <c r="C31" s="31"/>
      <c r="D31" s="26" t="s">
        <v>54</v>
      </c>
      <c r="E31" s="26" t="s">
        <v>54</v>
      </c>
      <c r="F31" s="26">
        <f>SUM(F30:F30)</f>
      </c>
      <c r="G31" s="26" t="s">
        <v>54</v>
      </c>
      <c r="H31" s="26" t="s">
        <v>54</v>
      </c>
      <c r="I31" s="26">
        <f>SUM(I30:I30)</f>
      </c>
      <c r="J31" s="26" t="s">
        <v>54</v>
      </c>
      <c r="K31" s="26" t="s">
        <v>54</v>
      </c>
      <c r="L31" s="26">
        <f>SUM(L30:L30)</f>
      </c>
    </row>
    <row r="32" ht="15" customHeight="1">
</row>
    <row r="33" ht="25" customHeight="1">
      <c r="A33" s="6" t="s">
        <v>654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ht="15" customHeight="1">
</row>
    <row r="35" ht="25" customHeight="1">
      <c r="A35" s="6" t="s">
        <v>655</v>
      </c>
      <c r="B35" s="6"/>
      <c r="C35" s="6"/>
      <c r="D35" s="6"/>
      <c r="E35" s="6"/>
      <c r="F35" s="6"/>
    </row>
    <row r="36" ht="25" customHeight="1">
</row>
    <row r="37" ht="50" customHeight="1">
      <c r="A37" s="13" t="s">
        <v>241</v>
      </c>
      <c r="B37" s="13" t="s">
        <v>40</v>
      </c>
      <c r="C37" s="13" t="s">
        <v>632</v>
      </c>
      <c r="D37" s="13" t="s">
        <v>633</v>
      </c>
      <c r="E37" s="13" t="s">
        <v>634</v>
      </c>
      <c r="F37" s="13" t="s">
        <v>635</v>
      </c>
    </row>
    <row r="38" ht="50" customHeight="1">
      <c r="A38" s="13"/>
      <c r="B38" s="13"/>
      <c r="C38" s="13"/>
      <c r="D38" s="13" t="s">
        <v>656</v>
      </c>
      <c r="E38" s="13" t="s">
        <v>656</v>
      </c>
      <c r="F38" s="13" t="s">
        <v>656</v>
      </c>
    </row>
    <row r="39" ht="25" customHeight="1">
      <c r="A39" s="13" t="s">
        <v>250</v>
      </c>
      <c r="B39" s="13" t="s">
        <v>359</v>
      </c>
      <c r="C39" s="13" t="s">
        <v>360</v>
      </c>
      <c r="D39" s="13" t="s">
        <v>361</v>
      </c>
      <c r="E39" s="13" t="s">
        <v>362</v>
      </c>
      <c r="F39" s="13" t="s">
        <v>363</v>
      </c>
    </row>
    <row r="40" ht="50" customHeight="1">
      <c r="A40" s="13" t="s">
        <v>250</v>
      </c>
      <c r="B40" s="13" t="s">
        <v>657</v>
      </c>
      <c r="C40" s="14" t="s">
        <v>658</v>
      </c>
      <c r="D40" s="21">
        <v>9687.01</v>
      </c>
      <c r="E40" s="21">
        <v>10000</v>
      </c>
      <c r="F40" s="21">
        <v>10000</v>
      </c>
    </row>
    <row r="41">
      <c r="A41" s="13" t="s">
        <v>54</v>
      </c>
      <c r="B41" s="13" t="s">
        <v>54</v>
      </c>
      <c r="C41" s="13" t="s">
        <v>54</v>
      </c>
      <c r="D41" s="13" t="s">
        <v>54</v>
      </c>
      <c r="E41" s="13" t="s">
        <v>54</v>
      </c>
      <c r="F41" s="13" t="s">
        <v>54</v>
      </c>
    </row>
    <row r="42" ht="15" customHeight="1">
</row>
    <row r="43" ht="25" customHeight="1">
      <c r="A43" s="6" t="s">
        <v>659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ht="15" customHeight="1">
</row>
    <row r="45" ht="25" customHeight="1">
      <c r="A45" s="6" t="s">
        <v>660</v>
      </c>
      <c r="B45" s="6"/>
      <c r="C45" s="6"/>
      <c r="D45" s="6"/>
      <c r="E45" s="6"/>
      <c r="F45" s="6"/>
    </row>
    <row r="46" ht="25" customHeight="1">
</row>
    <row r="47" ht="50" customHeight="1">
      <c r="A47" s="13" t="s">
        <v>241</v>
      </c>
      <c r="B47" s="13" t="s">
        <v>40</v>
      </c>
      <c r="C47" s="13" t="s">
        <v>632</v>
      </c>
      <c r="D47" s="13" t="s">
        <v>633</v>
      </c>
      <c r="E47" s="13" t="s">
        <v>634</v>
      </c>
      <c r="F47" s="13" t="s">
        <v>635</v>
      </c>
    </row>
    <row r="48" ht="50" customHeight="1">
      <c r="A48" s="13"/>
      <c r="B48" s="13"/>
      <c r="C48" s="13"/>
      <c r="D48" s="13" t="s">
        <v>656</v>
      </c>
      <c r="E48" s="13" t="s">
        <v>656</v>
      </c>
      <c r="F48" s="13" t="s">
        <v>656</v>
      </c>
    </row>
    <row r="49" ht="25" customHeight="1">
      <c r="A49" s="13" t="s">
        <v>250</v>
      </c>
      <c r="B49" s="13" t="s">
        <v>359</v>
      </c>
      <c r="C49" s="13" t="s">
        <v>360</v>
      </c>
      <c r="D49" s="13" t="s">
        <v>361</v>
      </c>
      <c r="E49" s="13" t="s">
        <v>362</v>
      </c>
      <c r="F49" s="13" t="s">
        <v>363</v>
      </c>
    </row>
    <row r="50" ht="25" customHeight="1">
      <c r="A50" s="13" t="s">
        <v>250</v>
      </c>
      <c r="B50" s="13" t="s">
        <v>81</v>
      </c>
      <c r="C50" s="14" t="s">
        <v>661</v>
      </c>
      <c r="D50" s="21">
        <v>1000000</v>
      </c>
      <c r="E50" s="21">
        <v>0</v>
      </c>
      <c r="F50" s="21">
        <v>0</v>
      </c>
    </row>
    <row r="51" ht="25" customHeight="1">
      <c r="A51" s="13" t="s">
        <v>359</v>
      </c>
      <c r="B51" s="13" t="s">
        <v>81</v>
      </c>
      <c r="C51" s="14" t="s">
        <v>661</v>
      </c>
      <c r="D51" s="21">
        <v>900000</v>
      </c>
      <c r="E51" s="21">
        <v>0</v>
      </c>
      <c r="F51" s="21">
        <v>0</v>
      </c>
    </row>
    <row r="52" ht="25" customHeight="1">
      <c r="A52" s="13" t="s">
        <v>360</v>
      </c>
      <c r="B52" s="13" t="s">
        <v>81</v>
      </c>
      <c r="C52" s="14" t="s">
        <v>661</v>
      </c>
      <c r="D52" s="21">
        <v>102798.6</v>
      </c>
      <c r="E52" s="21">
        <v>0</v>
      </c>
      <c r="F52" s="21">
        <v>0</v>
      </c>
    </row>
    <row r="53" ht="25" customHeight="1">
      <c r="A53" s="13" t="s">
        <v>361</v>
      </c>
      <c r="B53" s="13" t="s">
        <v>81</v>
      </c>
      <c r="C53" s="14" t="s">
        <v>662</v>
      </c>
      <c r="D53" s="21">
        <v>540000</v>
      </c>
      <c r="E53" s="21">
        <v>873000</v>
      </c>
      <c r="F53" s="21">
        <v>873000</v>
      </c>
    </row>
    <row r="54" ht="25" customHeight="1">
      <c r="A54" s="13" t="s">
        <v>362</v>
      </c>
      <c r="B54" s="13" t="s">
        <v>81</v>
      </c>
      <c r="C54" s="14" t="s">
        <v>661</v>
      </c>
      <c r="D54" s="21">
        <v>7996131</v>
      </c>
      <c r="E54" s="21">
        <v>0</v>
      </c>
      <c r="F54" s="21">
        <v>0</v>
      </c>
    </row>
    <row r="55" ht="15" customHeight="1">
      <c r="A55" s="13" t="s">
        <v>363</v>
      </c>
      <c r="B55" s="13" t="s">
        <v>81</v>
      </c>
      <c r="C55" s="14"/>
      <c r="D55" s="21">
        <v>0</v>
      </c>
      <c r="E55" s="21">
        <v>0</v>
      </c>
      <c r="F55" s="21">
        <v>0</v>
      </c>
    </row>
    <row r="56" ht="25" customHeight="1">
      <c r="A56" s="13" t="s">
        <v>364</v>
      </c>
      <c r="B56" s="13" t="s">
        <v>81</v>
      </c>
      <c r="C56" s="14" t="s">
        <v>661</v>
      </c>
      <c r="D56" s="21">
        <v>333000</v>
      </c>
      <c r="E56" s="21">
        <v>0</v>
      </c>
      <c r="F56" s="21">
        <v>0</v>
      </c>
    </row>
    <row r="57" ht="25" customHeight="1">
      <c r="A57" s="13" t="s">
        <v>365</v>
      </c>
      <c r="B57" s="13" t="s">
        <v>75</v>
      </c>
      <c r="C57" s="14" t="s">
        <v>663</v>
      </c>
      <c r="D57" s="21">
        <v>100000</v>
      </c>
      <c r="E57" s="21">
        <v>30000</v>
      </c>
      <c r="F57" s="21">
        <v>30000</v>
      </c>
    </row>
    <row r="58" ht="15" customHeight="1">
      <c r="A58" s="13" t="s">
        <v>366</v>
      </c>
      <c r="B58" s="13" t="s">
        <v>75</v>
      </c>
      <c r="C58" s="14"/>
      <c r="D58" s="21">
        <v>0</v>
      </c>
      <c r="E58" s="21">
        <v>0</v>
      </c>
      <c r="F58" s="21">
        <v>0</v>
      </c>
    </row>
    <row r="59" ht="25" customHeight="1">
      <c r="A59" s="13" t="s">
        <v>367</v>
      </c>
      <c r="B59" s="13" t="s">
        <v>84</v>
      </c>
      <c r="C59" s="14" t="s">
        <v>664</v>
      </c>
      <c r="D59" s="21">
        <v>5122405.97</v>
      </c>
      <c r="E59" s="21">
        <v>0</v>
      </c>
      <c r="F59" s="21">
        <v>0</v>
      </c>
    </row>
    <row r="60" ht="25" customHeight="1">
      <c r="A60" s="31" t="s">
        <v>450</v>
      </c>
      <c r="B60" s="31"/>
      <c r="C60" s="31"/>
      <c r="D60" s="26">
        <f>SUM(D50:D59)</f>
      </c>
      <c r="E60" s="26">
        <f>SUM(E50:E59)</f>
      </c>
      <c r="F60" s="26">
        <f>SUM(F50:F59)</f>
      </c>
    </row>
    <row r="61" ht="15" customHeight="1">
</row>
    <row r="62" ht="25" customHeight="1">
      <c r="A62" s="6" t="s">
        <v>665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ht="15" customHeight="1">
</row>
    <row r="64" ht="25" customHeight="1">
      <c r="A64" s="6" t="s">
        <v>666</v>
      </c>
      <c r="B64" s="6"/>
      <c r="C64" s="6"/>
      <c r="D64" s="6"/>
      <c r="E64" s="6"/>
      <c r="F64" s="6"/>
    </row>
    <row r="65" ht="25" customHeight="1">
</row>
    <row r="66" ht="50" customHeight="1">
      <c r="A66" s="13" t="s">
        <v>241</v>
      </c>
      <c r="B66" s="13" t="s">
        <v>40</v>
      </c>
      <c r="C66" s="13" t="s">
        <v>632</v>
      </c>
      <c r="D66" s="13" t="s">
        <v>633</v>
      </c>
      <c r="E66" s="13" t="s">
        <v>634</v>
      </c>
      <c r="F66" s="13" t="s">
        <v>635</v>
      </c>
    </row>
    <row r="67" ht="50" customHeight="1">
      <c r="A67" s="13"/>
      <c r="B67" s="13"/>
      <c r="C67" s="13"/>
      <c r="D67" s="13" t="s">
        <v>656</v>
      </c>
      <c r="E67" s="13" t="s">
        <v>656</v>
      </c>
      <c r="F67" s="13" t="s">
        <v>656</v>
      </c>
    </row>
    <row r="68" ht="25" customHeight="1">
      <c r="A68" s="13" t="s">
        <v>250</v>
      </c>
      <c r="B68" s="13" t="s">
        <v>359</v>
      </c>
      <c r="C68" s="13" t="s">
        <v>360</v>
      </c>
      <c r="D68" s="13" t="s">
        <v>361</v>
      </c>
      <c r="E68" s="13" t="s">
        <v>362</v>
      </c>
      <c r="F68" s="13" t="s">
        <v>363</v>
      </c>
    </row>
    <row r="69">
      <c r="A69" s="13" t="s">
        <v>54</v>
      </c>
      <c r="B69" s="13" t="s">
        <v>54</v>
      </c>
      <c r="C69" s="13" t="s">
        <v>54</v>
      </c>
      <c r="D69" s="13" t="s">
        <v>54</v>
      </c>
      <c r="E69" s="13" t="s">
        <v>54</v>
      </c>
      <c r="F69" s="13" t="s">
        <v>54</v>
      </c>
    </row>
    <row r="70" ht="15" customHeight="1">
</row>
    <row r="71" ht="25" customHeight="1">
      <c r="A71" s="6" t="s">
        <v>667</v>
      </c>
      <c r="B71" s="6"/>
      <c r="C71" s="6"/>
      <c r="D71" s="6"/>
      <c r="E71" s="6"/>
      <c r="F71" s="6"/>
    </row>
    <row r="72" ht="25" customHeight="1">
</row>
    <row r="73" ht="50" customHeight="1">
      <c r="A73" s="13" t="s">
        <v>241</v>
      </c>
      <c r="B73" s="13" t="s">
        <v>40</v>
      </c>
      <c r="C73" s="13" t="s">
        <v>632</v>
      </c>
      <c r="D73" s="13" t="s">
        <v>633</v>
      </c>
      <c r="E73" s="13" t="s">
        <v>634</v>
      </c>
      <c r="F73" s="13" t="s">
        <v>635</v>
      </c>
    </row>
    <row r="74" ht="50" customHeight="1">
      <c r="A74" s="13"/>
      <c r="B74" s="13"/>
      <c r="C74" s="13"/>
      <c r="D74" s="13" t="s">
        <v>668</v>
      </c>
      <c r="E74" s="13" t="s">
        <v>668</v>
      </c>
      <c r="F74" s="13" t="s">
        <v>668</v>
      </c>
    </row>
    <row r="75" ht="25" customHeight="1">
      <c r="A75" s="13" t="s">
        <v>250</v>
      </c>
      <c r="B75" s="13" t="s">
        <v>359</v>
      </c>
      <c r="C75" s="13" t="s">
        <v>360</v>
      </c>
      <c r="D75" s="13" t="s">
        <v>361</v>
      </c>
      <c r="E75" s="13" t="s">
        <v>362</v>
      </c>
      <c r="F75" s="13" t="s">
        <v>363</v>
      </c>
    </row>
    <row r="76" ht="25" customHeight="1">
      <c r="A76" s="13" t="s">
        <v>250</v>
      </c>
      <c r="B76" s="13" t="s">
        <v>669</v>
      </c>
      <c r="C76" s="14" t="s">
        <v>670</v>
      </c>
      <c r="D76" s="21">
        <v>-1087682</v>
      </c>
      <c r="E76" s="21">
        <v>-500000</v>
      </c>
      <c r="F76" s="21">
        <v>-500000</v>
      </c>
    </row>
    <row r="77" ht="25" customHeight="1">
      <c r="A77" s="13" t="s">
        <v>359</v>
      </c>
      <c r="B77" s="13" t="s">
        <v>669</v>
      </c>
      <c r="C77" s="14" t="s">
        <v>671</v>
      </c>
      <c r="D77" s="21">
        <v>-1237089</v>
      </c>
      <c r="E77" s="21">
        <v>0</v>
      </c>
      <c r="F77" s="21">
        <v>0</v>
      </c>
    </row>
    <row r="78" ht="25" customHeight="1">
      <c r="A78" s="31" t="s">
        <v>450</v>
      </c>
      <c r="B78" s="31"/>
      <c r="C78" s="31"/>
      <c r="D78" s="26">
        <f>SUM(D76:D77)</f>
      </c>
      <c r="E78" s="26">
        <f>SUM(E76:E77)</f>
      </c>
      <c r="F78" s="26">
        <f>SUM(F76:F77)</f>
      </c>
    </row>
    <row r="79" ht="15" customHeight="1">
</row>
    <row r="80" ht="25" customHeight="1">
      <c r="A80" s="6" t="s">
        <v>672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ht="15" customHeight="1">
</row>
    <row r="82" ht="25" customHeight="1">
      <c r="A82" s="6" t="s">
        <v>673</v>
      </c>
      <c r="B82" s="6"/>
      <c r="C82" s="6"/>
      <c r="D82" s="6"/>
      <c r="E82" s="6"/>
      <c r="F82" s="6"/>
    </row>
    <row r="83" ht="25" customHeight="1">
</row>
    <row r="84" ht="50" customHeight="1">
      <c r="A84" s="13" t="s">
        <v>241</v>
      </c>
      <c r="B84" s="13" t="s">
        <v>40</v>
      </c>
      <c r="C84" s="13" t="s">
        <v>632</v>
      </c>
      <c r="D84" s="13" t="s">
        <v>633</v>
      </c>
      <c r="E84" s="13" t="s">
        <v>634</v>
      </c>
      <c r="F84" s="13" t="s">
        <v>635</v>
      </c>
    </row>
    <row r="85" ht="50" customHeight="1">
      <c r="A85" s="13"/>
      <c r="B85" s="13"/>
      <c r="C85" s="13"/>
      <c r="D85" s="13" t="s">
        <v>656</v>
      </c>
      <c r="E85" s="13" t="s">
        <v>656</v>
      </c>
      <c r="F85" s="13" t="s">
        <v>656</v>
      </c>
    </row>
    <row r="86" ht="25" customHeight="1">
      <c r="A86" s="13" t="s">
        <v>250</v>
      </c>
      <c r="B86" s="13" t="s">
        <v>359</v>
      </c>
      <c r="C86" s="13" t="s">
        <v>360</v>
      </c>
      <c r="D86" s="13" t="s">
        <v>361</v>
      </c>
      <c r="E86" s="13" t="s">
        <v>362</v>
      </c>
      <c r="F86" s="13" t="s">
        <v>363</v>
      </c>
    </row>
    <row r="87">
      <c r="A87" s="13" t="s">
        <v>54</v>
      </c>
      <c r="B87" s="13" t="s">
        <v>54</v>
      </c>
      <c r="C87" s="13" t="s">
        <v>54</v>
      </c>
      <c r="D87" s="13" t="s">
        <v>54</v>
      </c>
      <c r="E87" s="13" t="s">
        <v>54</v>
      </c>
      <c r="F87" s="13" t="s">
        <v>54</v>
      </c>
    </row>
  </sheetData>
  <sheetProtection password="B493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0:C10"/>
    <mergeCell ref="A12:M12"/>
    <mergeCell ref="A14:L14"/>
    <mergeCell ref="A16:A17"/>
    <mergeCell ref="B16:B17"/>
    <mergeCell ref="C16:C17"/>
    <mergeCell ref="D16:F16"/>
    <mergeCell ref="G16:I16"/>
    <mergeCell ref="J16:L16"/>
    <mergeCell ref="A23:C23"/>
    <mergeCell ref="A25:L25"/>
    <mergeCell ref="A27:A28"/>
    <mergeCell ref="B27:B28"/>
    <mergeCell ref="C27:C28"/>
    <mergeCell ref="D27:F27"/>
    <mergeCell ref="G27:I27"/>
    <mergeCell ref="J27:L27"/>
    <mergeCell ref="A31:C31"/>
    <mergeCell ref="A33:M33"/>
    <mergeCell ref="A35:F35"/>
    <mergeCell ref="A37:A38"/>
    <mergeCell ref="B37:B38"/>
    <mergeCell ref="C37:C38"/>
    <mergeCell ref="A43:M43"/>
    <mergeCell ref="A45:F45"/>
    <mergeCell ref="A47:A48"/>
    <mergeCell ref="B47:B48"/>
    <mergeCell ref="C47:C48"/>
    <mergeCell ref="A60:C60"/>
    <mergeCell ref="A62:M62"/>
    <mergeCell ref="A64:F64"/>
    <mergeCell ref="A66:A67"/>
    <mergeCell ref="B66:B67"/>
    <mergeCell ref="C66:C67"/>
    <mergeCell ref="A71:F71"/>
    <mergeCell ref="A73:A74"/>
    <mergeCell ref="B73:B74"/>
    <mergeCell ref="C73:C74"/>
    <mergeCell ref="A78:C78"/>
    <mergeCell ref="A80:M80"/>
    <mergeCell ref="A82:F82"/>
    <mergeCell ref="A84:A85"/>
    <mergeCell ref="B84:B85"/>
    <mergeCell ref="C84:C85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&amp;R&amp;C&amp;"Times New Roman,�������"&amp;72
&amp;100
��������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13.37" customWidth="1"/>
    <col min="3" max="4" width="47.75" customWidth="1"/>
    <col min="5" max="5" width="15.28" customWidth="1"/>
    <col min="6" max="8" width="19.10" customWidth="1"/>
    <col min="9" max="9" width="47.75" customWidth="1"/>
  </cols>
  <sheetData>
    <row r="1" ht="15" customHeight="1">
      <c r="A1" s="7" t="s">
        <v>674</v>
      </c>
      <c r="B1" s="7"/>
      <c r="C1" s="7"/>
      <c r="D1" s="7"/>
      <c r="E1" s="7"/>
      <c r="F1" s="7"/>
      <c r="G1" s="7"/>
      <c r="H1" s="7"/>
      <c r="I1" s="7"/>
    </row>
    <row r="2" ht="25" customHeight="1">
      <c r="A2" s="1" t="s">
        <v>675</v>
      </c>
      <c r="B2" s="1"/>
      <c r="C2" s="1"/>
      <c r="D2" s="1"/>
      <c r="E2" s="1"/>
      <c r="F2" s="1"/>
      <c r="G2" s="1"/>
      <c r="H2" s="1"/>
      <c r="I2" s="1"/>
    </row>
    <row r="3" ht="20" customHeight="1">
</row>
    <row r="4" ht="20" customHeight="1">
      <c r="A4" s="15" t="s">
        <v>676</v>
      </c>
      <c r="B4" s="15"/>
      <c r="C4" s="15"/>
      <c r="D4" s="15" t="s">
        <v>677</v>
      </c>
      <c r="E4" s="15"/>
      <c r="F4" s="15"/>
      <c r="G4" s="15"/>
      <c r="H4" s="15"/>
      <c r="I4" s="15"/>
    </row>
    <row r="5" ht="20" customHeight="1">
      <c r="A5" s="13" t="s">
        <v>678</v>
      </c>
      <c r="B5" s="13" t="s">
        <v>679</v>
      </c>
      <c r="C5" s="13" t="s">
        <v>680</v>
      </c>
      <c r="D5" s="13" t="s">
        <v>681</v>
      </c>
      <c r="E5" s="13" t="s">
        <v>682</v>
      </c>
      <c r="F5" s="13" t="s">
        <v>683</v>
      </c>
      <c r="G5" s="13"/>
      <c r="H5" s="13"/>
      <c r="I5" s="13"/>
    </row>
    <row r="6" ht="20" customHeight="1">
      <c r="A6" s="13"/>
      <c r="B6" s="13"/>
      <c r="C6" s="13"/>
      <c r="D6" s="13"/>
      <c r="E6" s="13"/>
      <c r="F6" s="13" t="s">
        <v>684</v>
      </c>
      <c r="G6" s="13" t="s">
        <v>685</v>
      </c>
      <c r="H6" s="13" t="s">
        <v>686</v>
      </c>
      <c r="I6" s="13" t="s">
        <v>687</v>
      </c>
    </row>
    <row r="7">
      <c r="A7" s="13" t="s">
        <v>688</v>
      </c>
      <c r="B7" s="13" t="s">
        <v>359</v>
      </c>
      <c r="C7" s="14"/>
      <c r="D7" s="14" t="s">
        <v>689</v>
      </c>
      <c r="E7" s="13" t="s">
        <v>15</v>
      </c>
      <c r="F7" s="21">
        <v>0</v>
      </c>
      <c r="G7" s="21">
        <v>860192.64</v>
      </c>
      <c r="H7" s="21">
        <v>860192.64</v>
      </c>
      <c r="I7" s="14" t="s">
        <v>690</v>
      </c>
    </row>
    <row r="8">
      <c r="A8" s="13" t="s">
        <v>691</v>
      </c>
      <c r="B8" s="13" t="s">
        <v>250</v>
      </c>
      <c r="C8" s="14"/>
      <c r="D8" s="14" t="s">
        <v>692</v>
      </c>
      <c r="E8" s="13" t="s">
        <v>15</v>
      </c>
      <c r="F8" s="21">
        <v>0</v>
      </c>
      <c r="G8" s="21">
        <v>1200000</v>
      </c>
      <c r="H8" s="21">
        <v>1200000</v>
      </c>
      <c r="I8" s="14" t="s">
        <v>690</v>
      </c>
    </row>
    <row r="9" ht="20" customHeight="1">
</row>
    <row r="10" ht="20" customHeight="1">
      <c r="A10" s="15" t="s">
        <v>676</v>
      </c>
      <c r="B10" s="15"/>
      <c r="C10" s="15"/>
      <c r="D10" s="15" t="s">
        <v>664</v>
      </c>
      <c r="E10" s="15"/>
      <c r="F10" s="15"/>
      <c r="G10" s="15"/>
      <c r="H10" s="15"/>
      <c r="I10" s="15"/>
    </row>
    <row r="11" ht="20" customHeight="1">
      <c r="A11" s="13" t="s">
        <v>678</v>
      </c>
      <c r="B11" s="13" t="s">
        <v>679</v>
      </c>
      <c r="C11" s="13" t="s">
        <v>680</v>
      </c>
      <c r="D11" s="13" t="s">
        <v>681</v>
      </c>
      <c r="E11" s="13" t="s">
        <v>682</v>
      </c>
      <c r="F11" s="13" t="s">
        <v>683</v>
      </c>
      <c r="G11" s="13"/>
      <c r="H11" s="13"/>
      <c r="I11" s="13"/>
    </row>
    <row r="12" ht="20" customHeight="1">
      <c r="A12" s="13"/>
      <c r="B12" s="13"/>
      <c r="C12" s="13"/>
      <c r="D12" s="13"/>
      <c r="E12" s="13"/>
      <c r="F12" s="13" t="s">
        <v>684</v>
      </c>
      <c r="G12" s="13" t="s">
        <v>685</v>
      </c>
      <c r="H12" s="13" t="s">
        <v>686</v>
      </c>
      <c r="I12" s="13" t="s">
        <v>687</v>
      </c>
    </row>
    <row r="13" ht="20" customHeight="1">
      <c r="A13" s="13" t="s">
        <v>693</v>
      </c>
      <c r="B13" s="13"/>
      <c r="C13" s="13"/>
      <c r="D13" s="13"/>
      <c r="E13" s="13"/>
      <c r="F13" s="13"/>
      <c r="G13" s="13"/>
      <c r="H13" s="13"/>
      <c r="I13" s="13"/>
    </row>
    <row r="14" ht="20" customHeight="1">
</row>
    <row r="15" ht="20" customHeight="1">
      <c r="A15" s="15" t="s">
        <v>676</v>
      </c>
      <c r="B15" s="15"/>
      <c r="C15" s="15"/>
      <c r="D15" s="15" t="s">
        <v>694</v>
      </c>
      <c r="E15" s="15"/>
      <c r="F15" s="15"/>
      <c r="G15" s="15"/>
      <c r="H15" s="15"/>
      <c r="I15" s="15"/>
    </row>
    <row r="16" ht="20" customHeight="1">
      <c r="A16" s="13" t="s">
        <v>678</v>
      </c>
      <c r="B16" s="13" t="s">
        <v>679</v>
      </c>
      <c r="C16" s="13" t="s">
        <v>680</v>
      </c>
      <c r="D16" s="13" t="s">
        <v>681</v>
      </c>
      <c r="E16" s="13" t="s">
        <v>682</v>
      </c>
      <c r="F16" s="13" t="s">
        <v>683</v>
      </c>
      <c r="G16" s="13"/>
      <c r="H16" s="13"/>
      <c r="I16" s="13"/>
    </row>
    <row r="17" ht="20" customHeight="1">
      <c r="A17" s="13"/>
      <c r="B17" s="13"/>
      <c r="C17" s="13"/>
      <c r="D17" s="13"/>
      <c r="E17" s="13"/>
      <c r="F17" s="13" t="s">
        <v>684</v>
      </c>
      <c r="G17" s="13" t="s">
        <v>685</v>
      </c>
      <c r="H17" s="13" t="s">
        <v>686</v>
      </c>
      <c r="I17" s="13" t="s">
        <v>687</v>
      </c>
    </row>
    <row r="18" ht="20" customHeight="1">
      <c r="A18" s="13" t="s">
        <v>693</v>
      </c>
      <c r="B18" s="13"/>
      <c r="C18" s="13"/>
      <c r="D18" s="13"/>
      <c r="E18" s="13"/>
      <c r="F18" s="13"/>
      <c r="G18" s="13"/>
      <c r="H18" s="13"/>
      <c r="I18" s="13"/>
    </row>
    <row r="19" ht="20" customHeight="1">
</row>
    <row r="20" ht="20" customHeight="1">
      <c r="A20" s="15" t="s">
        <v>676</v>
      </c>
      <c r="B20" s="15"/>
      <c r="C20" s="15"/>
      <c r="D20" s="15" t="s">
        <v>695</v>
      </c>
      <c r="E20" s="15"/>
      <c r="F20" s="15"/>
      <c r="G20" s="15"/>
      <c r="H20" s="15"/>
      <c r="I20" s="15"/>
    </row>
    <row r="21" ht="20" customHeight="1">
      <c r="A21" s="13" t="s">
        <v>678</v>
      </c>
      <c r="B21" s="13" t="s">
        <v>679</v>
      </c>
      <c r="C21" s="13" t="s">
        <v>680</v>
      </c>
      <c r="D21" s="13" t="s">
        <v>681</v>
      </c>
      <c r="E21" s="13" t="s">
        <v>682</v>
      </c>
      <c r="F21" s="13" t="s">
        <v>683</v>
      </c>
      <c r="G21" s="13"/>
      <c r="H21" s="13"/>
      <c r="I21" s="13"/>
    </row>
    <row r="22" ht="20" customHeight="1">
      <c r="A22" s="13"/>
      <c r="B22" s="13"/>
      <c r="C22" s="13"/>
      <c r="D22" s="13"/>
      <c r="E22" s="13"/>
      <c r="F22" s="13" t="s">
        <v>684</v>
      </c>
      <c r="G22" s="13" t="s">
        <v>685</v>
      </c>
      <c r="H22" s="13" t="s">
        <v>686</v>
      </c>
      <c r="I22" s="13" t="s">
        <v>687</v>
      </c>
    </row>
    <row r="23" ht="20" customHeight="1">
      <c r="A23" s="13" t="s">
        <v>693</v>
      </c>
      <c r="B23" s="13"/>
      <c r="C23" s="13"/>
      <c r="D23" s="13"/>
      <c r="E23" s="13"/>
      <c r="F23" s="13"/>
      <c r="G23" s="13"/>
      <c r="H23" s="13"/>
      <c r="I23" s="13"/>
    </row>
    <row r="24" ht="20" customHeight="1">
</row>
    <row r="25" ht="20" customHeight="1">
      <c r="A25" s="15" t="s">
        <v>676</v>
      </c>
      <c r="B25" s="15"/>
      <c r="C25" s="15"/>
      <c r="D25" s="15" t="s">
        <v>696</v>
      </c>
      <c r="E25" s="15"/>
      <c r="F25" s="15"/>
      <c r="G25" s="15"/>
      <c r="H25" s="15"/>
      <c r="I25" s="15"/>
    </row>
    <row r="26" ht="20" customHeight="1">
      <c r="A26" s="13" t="s">
        <v>678</v>
      </c>
      <c r="B26" s="13" t="s">
        <v>679</v>
      </c>
      <c r="C26" s="13" t="s">
        <v>680</v>
      </c>
      <c r="D26" s="13" t="s">
        <v>681</v>
      </c>
      <c r="E26" s="13" t="s">
        <v>682</v>
      </c>
      <c r="F26" s="13" t="s">
        <v>683</v>
      </c>
      <c r="G26" s="13"/>
      <c r="H26" s="13"/>
      <c r="I26" s="13"/>
    </row>
    <row r="27" ht="20" customHeight="1">
      <c r="A27" s="13"/>
      <c r="B27" s="13"/>
      <c r="C27" s="13"/>
      <c r="D27" s="13"/>
      <c r="E27" s="13"/>
      <c r="F27" s="13" t="s">
        <v>684</v>
      </c>
      <c r="G27" s="13" t="s">
        <v>685</v>
      </c>
      <c r="H27" s="13" t="s">
        <v>686</v>
      </c>
      <c r="I27" s="13" t="s">
        <v>687</v>
      </c>
    </row>
    <row r="28" ht="30" customHeight="1">
      <c r="A28" s="13" t="s">
        <v>697</v>
      </c>
      <c r="B28" s="13" t="s">
        <v>396</v>
      </c>
      <c r="C28" s="14" t="s">
        <v>698</v>
      </c>
      <c r="D28" s="14" t="s">
        <v>699</v>
      </c>
      <c r="E28" s="13" t="s">
        <v>15</v>
      </c>
      <c r="F28" s="21">
        <v>3073443.58</v>
      </c>
      <c r="G28" s="21">
        <v>5122405.97</v>
      </c>
      <c r="H28" s="21">
        <v>2048962.39</v>
      </c>
      <c r="I28" s="14" t="s">
        <v>700</v>
      </c>
    </row>
    <row r="29" ht="20" customHeight="1">
</row>
    <row r="30" ht="20" customHeight="1">
</row>
    <row r="31" ht="30" customHeight="1">
      <c r="A31" s="8" t="s">
        <v>701</v>
      </c>
      <c r="B31" s="8"/>
      <c r="C31" s="9"/>
      <c r="D31" s="16"/>
    </row>
    <row r="32" ht="10" customHeight="1">
      <c r="A32" s="0"/>
      <c r="B32" s="0"/>
      <c r="C32" s="12" t="s">
        <v>9</v>
      </c>
      <c r="D32" s="12" t="s">
        <v>10</v>
      </c>
    </row>
    <row r="33" ht="30" customHeight="1">
      <c r="A33" s="8" t="s">
        <v>702</v>
      </c>
      <c r="B33" s="8"/>
      <c r="C33" s="9"/>
      <c r="D33" s="16"/>
    </row>
    <row r="34" ht="10" customHeight="1">
      <c r="A34" s="0"/>
      <c r="B34" s="0"/>
      <c r="C34" s="12" t="s">
        <v>9</v>
      </c>
      <c r="D34" s="12" t="s">
        <v>10</v>
      </c>
    </row>
    <row r="35" ht="30" customHeight="1">
      <c r="A35" s="8" t="s">
        <v>703</v>
      </c>
      <c r="B35" s="8"/>
      <c r="C35" s="9"/>
      <c r="D35" s="16"/>
    </row>
    <row r="36" ht="10" customHeight="1">
      <c r="A36" s="0"/>
      <c r="B36" s="0"/>
      <c r="C36" s="12" t="s">
        <v>9</v>
      </c>
      <c r="D36" s="12" t="s">
        <v>10</v>
      </c>
    </row>
    <row r="37" ht="30" customHeight="1">
      <c r="A37" s="8" t="s">
        <v>704</v>
      </c>
      <c r="B37" s="8"/>
      <c r="C37" s="16"/>
      <c r="D37" s="9"/>
      <c r="E37" s="16"/>
      <c r="F37" s="16"/>
      <c r="G37" s="16"/>
      <c r="H37" s="16"/>
    </row>
    <row r="38" ht="10" customHeight="1">
      <c r="A38" s="0"/>
      <c r="B38" s="0"/>
      <c r="C38" s="12" t="s">
        <v>705</v>
      </c>
      <c r="D38" s="12" t="s">
        <v>9</v>
      </c>
      <c r="E38" s="12" t="s">
        <v>10</v>
      </c>
      <c r="F38" s="12"/>
      <c r="G38" s="12" t="s">
        <v>706</v>
      </c>
      <c r="H38" s="12"/>
    </row>
    <row r="39" ht="30" customHeight="1">
      <c r="A39" s="8" t="s">
        <v>707</v>
      </c>
      <c r="B39" s="8"/>
      <c r="C39" s="8"/>
    </row>
    <row r="40" ht="15" customHeight="1">
</row>
    <row r="41" ht="20" customHeight="1">
      <c r="A41" s="0"/>
      <c r="B41" s="28" t="s">
        <v>0</v>
      </c>
      <c r="C41" s="28"/>
    </row>
    <row r="42" ht="15" customHeight="1">
      <c r="A42" s="0"/>
      <c r="B42" s="29" t="s">
        <v>2</v>
      </c>
      <c r="C42" s="29"/>
    </row>
    <row r="43" ht="15" customHeight="1">
      <c r="A43" s="0"/>
      <c r="B43" s="29" t="s">
        <v>4</v>
      </c>
      <c r="C43" s="29"/>
    </row>
    <row r="44" ht="20" customHeight="1">
      <c r="A44" s="0"/>
      <c r="B44" s="29" t="s">
        <v>6</v>
      </c>
      <c r="C44" s="29"/>
    </row>
    <row r="45" ht="30" customHeight="1">
      <c r="A45" s="0"/>
      <c r="B45" s="29" t="s">
        <v>8</v>
      </c>
      <c r="C45" s="29"/>
    </row>
    <row r="46" ht="20" customHeight="1">
      <c r="A46" s="0"/>
      <c r="B46" s="29" t="s">
        <v>11</v>
      </c>
      <c r="C46" s="29"/>
    </row>
    <row r="47" ht="15" customHeight="1">
      <c r="A47" s="0"/>
      <c r="B47" s="30" t="s">
        <v>13</v>
      </c>
      <c r="C47" s="30"/>
    </row>
  </sheetData>
  <sheetProtection password="B493" sheet="1" objects="1" scenarios="1"/>
  <mergeCells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  <mergeCell ref="A10:C10"/>
    <mergeCell ref="D10:I10"/>
    <mergeCell ref="A11:A12"/>
    <mergeCell ref="B11:B12"/>
    <mergeCell ref="C11:C12"/>
    <mergeCell ref="D11:D12"/>
    <mergeCell ref="E11:E12"/>
    <mergeCell ref="F11:I11"/>
    <mergeCell ref="A13:I13"/>
    <mergeCell ref="A15:C15"/>
    <mergeCell ref="D15:I15"/>
    <mergeCell ref="A16:A17"/>
    <mergeCell ref="B16:B17"/>
    <mergeCell ref="C16:C17"/>
    <mergeCell ref="D16:D17"/>
    <mergeCell ref="E16:E17"/>
    <mergeCell ref="F16:I16"/>
    <mergeCell ref="A18:I18"/>
    <mergeCell ref="A20:C20"/>
    <mergeCell ref="D20:I20"/>
    <mergeCell ref="A21:A22"/>
    <mergeCell ref="B21:B22"/>
    <mergeCell ref="C21:C22"/>
    <mergeCell ref="D21:D22"/>
    <mergeCell ref="E21:E22"/>
    <mergeCell ref="F21:I21"/>
    <mergeCell ref="A23:I23"/>
    <mergeCell ref="A25:C25"/>
    <mergeCell ref="D25:I25"/>
    <mergeCell ref="A26:A27"/>
    <mergeCell ref="B26:B27"/>
    <mergeCell ref="C26:C27"/>
    <mergeCell ref="D26:D27"/>
    <mergeCell ref="E26:E27"/>
    <mergeCell ref="F26:I26"/>
    <mergeCell ref="A31:B31"/>
    <mergeCell ref="A33:B33"/>
    <mergeCell ref="A35:B35"/>
    <mergeCell ref="A37:B37"/>
    <mergeCell ref="E37:F37"/>
    <mergeCell ref="G37:H37"/>
    <mergeCell ref="E38:F38"/>
    <mergeCell ref="G38:H38"/>
    <mergeCell ref="A39:C39"/>
    <mergeCell ref="B41:C41"/>
    <mergeCell ref="B42:C42"/>
    <mergeCell ref="B43:C43"/>
    <mergeCell ref="B44:C44"/>
    <mergeCell ref="B45:C45"/>
    <mergeCell ref="B46:C46"/>
    <mergeCell ref="B47:C47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&amp;R&amp;C&amp;"Times New Roman,�������"&amp;72
&amp;100
��������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.73" customWidth="1"/>
    <col min="2" max="2" width="16.24" customWidth="1"/>
    <col min="3" max="3" width="38.20" customWidth="1"/>
    <col min="4" max="4" width="114.60" customWidth="1"/>
  </cols>
  <sheetData>
    <row r="1" ht="15" customHeight="1">
</row>
    <row r="2" ht="25" customHeight="1">
      <c r="A2" s="1" t="s">
        <v>708</v>
      </c>
      <c r="B2" s="1"/>
      <c r="C2" s="1"/>
      <c r="D2" s="1"/>
    </row>
    <row r="3" ht="30" customHeight="1">
      <c r="A3" s="14" t="s">
        <v>709</v>
      </c>
      <c r="B3" s="14"/>
      <c r="C3" s="14"/>
      <c r="D3" s="13" t="s">
        <v>710</v>
      </c>
    </row>
    <row r="4" ht="30" customHeight="1">
      <c r="A4" s="14" t="s">
        <v>711</v>
      </c>
      <c r="B4" s="14"/>
      <c r="C4" s="14"/>
      <c r="D4" s="13" t="s">
        <v>712</v>
      </c>
    </row>
    <row r="5" ht="30" customHeight="1">
      <c r="A5" s="14" t="s">
        <v>713</v>
      </c>
      <c r="B5" s="14"/>
      <c r="C5" s="14"/>
      <c r="D5" s="14" t="s">
        <v>714</v>
      </c>
    </row>
    <row r="6" ht="20" customHeight="1">
</row>
    <row r="7" ht="30" customHeight="1">
      <c r="A7" s="13" t="s">
        <v>241</v>
      </c>
      <c r="B7" s="13" t="s">
        <v>715</v>
      </c>
      <c r="C7" s="13" t="s">
        <v>716</v>
      </c>
      <c r="D7" s="13" t="s">
        <v>717</v>
      </c>
    </row>
  </sheetData>
  <sheetProtection password="B493" sheet="1" objects="1" scenarios="1"/>
  <mergeCells>
    <mergeCell ref="A2:D2"/>
    <mergeCell ref="A3:C3"/>
    <mergeCell ref="A4:C4"/>
    <mergeCell ref="A5:C5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&amp;R&amp;C&amp;"Times New Roman,�������"&amp;72
&amp;100
��������</oddHeader>
  </headerFooter>
</worksheet>
</file>